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wsonle\Desktop\"/>
    </mc:Choice>
  </mc:AlternateContent>
  <bookViews>
    <workbookView xWindow="-105" yWindow="-105" windowWidth="23250" windowHeight="12570"/>
  </bookViews>
  <sheets>
    <sheet name="PayPlan FY24" sheetId="1" r:id="rId1"/>
    <sheet name="Quartiles" sheetId="2" r:id="rId2"/>
    <sheet name="ATU Step Plan" sheetId="3" r:id="rId3"/>
    <sheet name="FOP Step Plan" sheetId="4" r:id="rId4"/>
    <sheet name="IAFF Step Plan" sheetId="5" r:id="rId5"/>
    <sheet name="IAFF-DC Step Plan" sheetId="8" r:id="rId6"/>
    <sheet name="PBA Step Plan" sheetId="6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4" i="1" l="1"/>
  <c r="G335" i="1"/>
  <c r="J335" i="1"/>
  <c r="G336" i="1"/>
  <c r="G326" i="1"/>
  <c r="G327" i="1"/>
  <c r="G206" i="1" l="1"/>
  <c r="G530" i="1"/>
  <c r="G414" i="1" l="1"/>
  <c r="G685" i="1"/>
  <c r="G533" i="1"/>
  <c r="G532" i="1"/>
  <c r="G538" i="1"/>
  <c r="G537" i="1"/>
  <c r="G536" i="1"/>
  <c r="G535" i="1"/>
  <c r="G534" i="1"/>
  <c r="G428" i="1"/>
  <c r="G429" i="1"/>
  <c r="G430" i="1"/>
  <c r="G763" i="1"/>
  <c r="G762" i="1"/>
  <c r="G766" i="1"/>
  <c r="G764" i="1"/>
  <c r="G770" i="1"/>
  <c r="G769" i="1"/>
  <c r="G768" i="1"/>
  <c r="G767" i="1"/>
  <c r="G814" i="1"/>
  <c r="G347" i="1"/>
  <c r="G348" i="1"/>
  <c r="G470" i="1"/>
  <c r="G469" i="1"/>
  <c r="G354" i="1"/>
  <c r="G349" i="1"/>
  <c r="G353" i="1"/>
  <c r="G68" i="1"/>
  <c r="G344" i="1"/>
  <c r="G777" i="1"/>
  <c r="G772" i="1"/>
  <c r="G773" i="1"/>
  <c r="G774" i="1"/>
  <c r="G792" i="1"/>
  <c r="G789" i="1"/>
  <c r="G785" i="1"/>
  <c r="G790" i="1"/>
  <c r="G787" i="1"/>
  <c r="G786" i="1"/>
  <c r="G791" i="1"/>
  <c r="G776" i="1"/>
  <c r="G71" i="1"/>
  <c r="G781" i="1"/>
  <c r="G784" i="1"/>
  <c r="G780" i="1"/>
  <c r="G779" i="1"/>
  <c r="G33" i="1"/>
  <c r="G778" i="1"/>
  <c r="G194" i="1"/>
  <c r="G395" i="1"/>
  <c r="G398" i="1"/>
  <c r="G654" i="1"/>
  <c r="G653" i="1"/>
  <c r="G451" i="1"/>
  <c r="G488" i="1"/>
  <c r="G380" i="1"/>
  <c r="G381" i="1"/>
  <c r="G704" i="1"/>
  <c r="G300" i="1"/>
  <c r="G91" i="1"/>
  <c r="G305" i="1"/>
  <c r="G57" i="1"/>
  <c r="G179" i="1"/>
  <c r="G616" i="1"/>
  <c r="G195" i="1"/>
  <c r="G298" i="1"/>
  <c r="G196" i="1"/>
  <c r="G849" i="1"/>
  <c r="G646" i="1"/>
  <c r="G51" i="1"/>
  <c r="G50" i="1"/>
  <c r="G649" i="1"/>
  <c r="G531" i="1"/>
  <c r="G648" i="1"/>
  <c r="G647" i="1"/>
  <c r="G645" i="1"/>
  <c r="G696" i="1"/>
  <c r="G644" i="1"/>
  <c r="G376" i="1"/>
  <c r="G374" i="1"/>
  <c r="G375" i="1"/>
  <c r="G52" i="1"/>
  <c r="G441" i="1"/>
  <c r="G439" i="1"/>
  <c r="G438" i="1"/>
  <c r="G440" i="1"/>
  <c r="G448" i="1"/>
  <c r="G527" i="1"/>
  <c r="G72" i="1"/>
  <c r="G54" i="1"/>
  <c r="G53" i="1"/>
  <c r="G684" i="1"/>
  <c r="G579" i="1"/>
  <c r="G587" i="1"/>
  <c r="G568" i="1"/>
  <c r="G567" i="1"/>
  <c r="G93" i="1"/>
  <c r="G161" i="1"/>
  <c r="G575" i="1"/>
  <c r="G574" i="1"/>
  <c r="G560" i="1"/>
  <c r="G85" i="1"/>
  <c r="G208" i="1"/>
  <c r="G655" i="1"/>
  <c r="G418" i="1"/>
  <c r="G417" i="1"/>
  <c r="G656" i="1"/>
  <c r="G63" i="1"/>
  <c r="G227" i="1"/>
  <c r="G70" i="1"/>
  <c r="G679" i="1"/>
  <c r="G816" i="1"/>
  <c r="G586" i="1"/>
  <c r="G585" i="1"/>
  <c r="G584" i="1"/>
  <c r="G577" i="1"/>
  <c r="G576" i="1"/>
  <c r="G578" i="1"/>
  <c r="G566" i="1"/>
  <c r="G565" i="1"/>
  <c r="G563" i="1"/>
  <c r="G561" i="1"/>
  <c r="G356" i="1"/>
  <c r="G550" i="1"/>
  <c r="G435" i="1"/>
  <c r="G434" i="1"/>
  <c r="G355" i="1"/>
  <c r="G150" i="1"/>
  <c r="G151" i="1"/>
  <c r="G177" i="1"/>
  <c r="G800" i="1"/>
  <c r="G801" i="1"/>
  <c r="G799" i="1"/>
  <c r="G761" i="1"/>
  <c r="G135" i="1"/>
  <c r="G413" i="1"/>
  <c r="G113" i="1"/>
  <c r="G412" i="1"/>
  <c r="G411" i="1"/>
  <c r="G410" i="1"/>
  <c r="G409" i="1"/>
  <c r="G134" i="1"/>
  <c r="G663" i="1"/>
  <c r="G133" i="1"/>
  <c r="G92" i="1"/>
  <c r="G153" i="1"/>
  <c r="G155" i="1"/>
  <c r="G154" i="1"/>
  <c r="G328" i="1"/>
  <c r="G338" i="1"/>
  <c r="G152" i="1"/>
  <c r="G337" i="1"/>
  <c r="G34" i="1"/>
  <c r="G342" i="1"/>
  <c r="G341" i="1"/>
  <c r="G334" i="1"/>
  <c r="G332" i="1"/>
  <c r="G330" i="1"/>
  <c r="G363" i="1"/>
  <c r="G466" i="1"/>
  <c r="G467" i="1"/>
  <c r="G468" i="1"/>
  <c r="G311" i="1"/>
  <c r="G608" i="1"/>
  <c r="G607" i="1"/>
  <c r="G624" i="1"/>
  <c r="G625" i="1"/>
  <c r="G463" i="1"/>
  <c r="G626" i="1"/>
  <c r="G627" i="1"/>
  <c r="G453" i="1"/>
  <c r="G229" i="1"/>
  <c r="G222" i="1"/>
  <c r="G279" i="1"/>
  <c r="G97" i="1"/>
  <c r="G359" i="1"/>
  <c r="G203" i="1"/>
  <c r="G98" i="1"/>
  <c r="G9" i="1"/>
  <c r="G8" i="1"/>
  <c r="G7" i="1"/>
  <c r="G10" i="1"/>
  <c r="G163" i="1"/>
  <c r="G678" i="1"/>
  <c r="G274" i="1"/>
  <c r="G719" i="1"/>
  <c r="G716" i="1"/>
  <c r="G614" i="1"/>
  <c r="G741" i="1"/>
  <c r="G615" i="1"/>
  <c r="G738" i="1"/>
  <c r="G611" i="1"/>
  <c r="G610" i="1"/>
  <c r="G515" i="1"/>
  <c r="G609" i="1"/>
  <c r="G811" i="1"/>
  <c r="G275" i="1"/>
  <c r="G807" i="1"/>
  <c r="G477" i="1"/>
  <c r="G43" i="1"/>
  <c r="G37" i="1"/>
  <c r="G479" i="1"/>
  <c r="G478" i="1"/>
  <c r="G40" i="1"/>
  <c r="G41" i="1"/>
  <c r="G39" i="1"/>
  <c r="G42" i="1"/>
  <c r="G802" i="1"/>
  <c r="G357" i="1"/>
  <c r="G44" i="1"/>
  <c r="G211" i="1"/>
  <c r="G261" i="1"/>
  <c r="G740" i="1"/>
  <c r="G213" i="1"/>
  <c r="G277" i="1"/>
  <c r="G260" i="1"/>
  <c r="G259" i="1"/>
  <c r="G262" i="1"/>
  <c r="G251" i="1"/>
  <c r="G236" i="1"/>
  <c r="G293" i="1"/>
  <c r="G636" i="1"/>
  <c r="G651" i="1"/>
  <c r="G635" i="1"/>
  <c r="G652" i="1"/>
  <c r="G257" i="1"/>
  <c r="G808" i="1"/>
  <c r="G809" i="1"/>
  <c r="G810" i="1"/>
  <c r="G725" i="1"/>
  <c r="G618" i="1"/>
  <c r="G724" i="1"/>
  <c r="G617" i="1"/>
  <c r="G285" i="1"/>
  <c r="G284" i="1"/>
  <c r="G283" i="1"/>
  <c r="G282" i="1"/>
  <c r="G589" i="1"/>
  <c r="G812" i="1"/>
  <c r="G126" i="1"/>
  <c r="G813" i="1"/>
  <c r="G736" i="1"/>
  <c r="G735" i="1"/>
  <c r="G373" i="1"/>
  <c r="G734" i="1"/>
  <c r="G369" i="1"/>
  <c r="G733" i="1"/>
  <c r="G371" i="1"/>
  <c r="G632" i="1"/>
  <c r="G223" i="1"/>
  <c r="G263" i="1"/>
  <c r="G840" i="1"/>
  <c r="G212" i="1"/>
  <c r="G570" i="1"/>
  <c r="G312" i="1"/>
  <c r="G314" i="1"/>
  <c r="G313" i="1"/>
  <c r="G386" i="1"/>
  <c r="G385" i="1"/>
  <c r="G384" i="1"/>
  <c r="G383" i="1"/>
  <c r="G798" i="1"/>
  <c r="G797" i="1"/>
  <c r="G796" i="1"/>
  <c r="G69" i="1"/>
  <c r="G522" i="1"/>
  <c r="G528" i="1"/>
  <c r="G529" i="1"/>
  <c r="G526" i="1"/>
  <c r="G471" i="1"/>
  <c r="G718" i="1"/>
  <c r="G408" i="1"/>
  <c r="G693" i="1"/>
  <c r="G717" i="1"/>
  <c r="G456" i="1"/>
  <c r="G674" i="1"/>
  <c r="G455" i="1"/>
  <c r="G454" i="1"/>
  <c r="G432" i="1"/>
  <c r="G388" i="1"/>
  <c r="G431" i="1"/>
  <c r="G387" i="1"/>
  <c r="G394" i="1"/>
  <c r="G420" i="1"/>
  <c r="G306" i="1"/>
  <c r="G775" i="1"/>
  <c r="G307" i="1"/>
  <c r="G166" i="1"/>
  <c r="G264" i="1"/>
  <c r="G180" i="1"/>
  <c r="G308" i="1"/>
  <c r="G104" i="1"/>
  <c r="G35" i="1"/>
  <c r="G105" i="1"/>
  <c r="G66" i="1"/>
  <c r="G309" i="1"/>
  <c r="G393" i="1"/>
  <c r="G121" i="1"/>
  <c r="G6" i="1"/>
  <c r="G695" i="1"/>
  <c r="G220" i="1"/>
  <c r="G281" i="1"/>
  <c r="G520" i="1"/>
  <c r="G276" i="1"/>
  <c r="G178" i="1"/>
  <c r="G16" i="1"/>
  <c r="G18" i="1"/>
  <c r="G17" i="1"/>
  <c r="G19" i="1"/>
  <c r="G94" i="1"/>
  <c r="G504" i="1"/>
  <c r="G503" i="1"/>
  <c r="G502" i="1"/>
  <c r="G501" i="1"/>
  <c r="G76" i="1"/>
  <c r="G702" i="1"/>
  <c r="G403" i="1"/>
  <c r="G698" i="1"/>
  <c r="G697" i="1"/>
  <c r="G682" i="1"/>
  <c r="G683" i="1"/>
  <c r="G681" i="1"/>
  <c r="G680" i="1"/>
  <c r="G290" i="1"/>
  <c r="G289" i="1"/>
  <c r="G517" i="1"/>
  <c r="G518" i="1"/>
  <c r="G516" i="1"/>
  <c r="G258" i="1"/>
  <c r="G754" i="1"/>
  <c r="G753" i="1"/>
  <c r="G752" i="1"/>
  <c r="G751" i="1"/>
  <c r="G462" i="1"/>
  <c r="G102" i="1"/>
  <c r="G101" i="1"/>
  <c r="G100" i="1"/>
  <c r="G99" i="1"/>
  <c r="G423" i="1"/>
  <c r="G405" i="1"/>
  <c r="G406" i="1"/>
  <c r="G404" i="1"/>
  <c r="G500" i="1"/>
  <c r="G499" i="1"/>
  <c r="G498" i="1"/>
  <c r="G497" i="1"/>
  <c r="G214" i="1"/>
  <c r="G234" i="1"/>
  <c r="G204" i="1"/>
  <c r="G692" i="1"/>
  <c r="G760" i="1"/>
  <c r="G759" i="1"/>
  <c r="G758" i="1"/>
  <c r="G757" i="1"/>
  <c r="G726" i="1"/>
  <c r="G96" i="1"/>
  <c r="G425" i="1"/>
  <c r="G507" i="1"/>
  <c r="G427" i="1"/>
  <c r="G49" i="1"/>
  <c r="G688" i="1"/>
  <c r="G424" i="1"/>
  <c r="G732" i="1"/>
  <c r="G687" i="1"/>
  <c r="G689" i="1"/>
  <c r="G690" i="1"/>
  <c r="G837" i="1"/>
  <c r="G496" i="1"/>
  <c r="G841" i="1"/>
  <c r="G506" i="1"/>
  <c r="G508" i="1"/>
  <c r="G426" i="1"/>
  <c r="G505" i="1"/>
  <c r="G162" i="1"/>
  <c r="G421" i="1"/>
  <c r="G633" i="1"/>
  <c r="G286" i="1"/>
  <c r="G288" i="1"/>
  <c r="G287" i="1"/>
  <c r="G390" i="1"/>
  <c r="G119" i="1"/>
  <c r="G713" i="1"/>
  <c r="G89" i="1"/>
  <c r="G650" i="1"/>
  <c r="G664" i="1"/>
  <c r="G728" i="1"/>
  <c r="G729" i="1"/>
  <c r="G727" i="1"/>
  <c r="G710" i="1"/>
  <c r="G709" i="1"/>
  <c r="G638" i="1"/>
  <c r="G637" i="1"/>
  <c r="G352" i="1"/>
  <c r="G350" i="1"/>
  <c r="G351" i="1"/>
  <c r="G623" i="1"/>
  <c r="G622" i="1"/>
  <c r="G621" i="1"/>
  <c r="G433" i="1"/>
  <c r="G639" i="1"/>
  <c r="G171" i="1"/>
  <c r="G170" i="1"/>
  <c r="G169" i="1"/>
  <c r="G168" i="1"/>
  <c r="G671" i="1"/>
  <c r="G82" i="1"/>
  <c r="G81" i="1"/>
  <c r="G83" i="1"/>
  <c r="G419" i="1"/>
  <c r="G56" i="1"/>
  <c r="G795" i="1"/>
  <c r="G88" i="1"/>
  <c r="G673" i="1"/>
  <c r="G794" i="1"/>
  <c r="G324" i="1"/>
  <c r="G322" i="1"/>
  <c r="G629" i="1"/>
  <c r="G377" i="1"/>
  <c r="G544" i="1"/>
  <c r="G323" i="1"/>
  <c r="G442" i="1"/>
  <c r="G343" i="1"/>
  <c r="G379" i="1"/>
  <c r="G378" i="1"/>
  <c r="G315" i="1"/>
  <c r="G316" i="1"/>
  <c r="G187" i="1"/>
  <c r="G188" i="1"/>
  <c r="G186" i="1"/>
  <c r="G523" i="1"/>
  <c r="G805" i="1"/>
  <c r="G185" i="1"/>
  <c r="G184" i="1"/>
  <c r="G183" i="1"/>
  <c r="G191" i="1"/>
  <c r="G189" i="1"/>
  <c r="G192" i="1"/>
  <c r="G73" i="1"/>
  <c r="G182" i="1"/>
  <c r="G74" i="1"/>
  <c r="G181" i="1"/>
  <c r="G193" i="1"/>
  <c r="G415" i="1"/>
  <c r="G672" i="1"/>
  <c r="G416" i="1"/>
  <c r="G55" i="1"/>
  <c r="G75" i="1"/>
  <c r="G706" i="1"/>
  <c r="G319" i="1"/>
  <c r="G32" i="1"/>
  <c r="G80" i="1"/>
  <c r="G27" i="1"/>
  <c r="G90" i="1"/>
  <c r="G174" i="1"/>
  <c r="G26" i="1"/>
  <c r="G25" i="1"/>
  <c r="G543" i="1"/>
  <c r="G23" i="1"/>
  <c r="G22" i="1"/>
  <c r="G21" i="1"/>
  <c r="G176" i="1"/>
  <c r="G20" i="1"/>
  <c r="G24" i="1"/>
  <c r="G136" i="1"/>
  <c r="G14" i="1"/>
  <c r="G12" i="1"/>
  <c r="G320" i="1"/>
  <c r="G464" i="1"/>
  <c r="G175" i="1"/>
  <c r="G13" i="1"/>
  <c r="G28" i="1"/>
  <c r="G510" i="1"/>
  <c r="G509" i="1"/>
  <c r="G132" i="1"/>
  <c r="G130" i="1"/>
  <c r="G665" i="1"/>
  <c r="G666" i="1"/>
  <c r="G542" i="1"/>
  <c r="G541" i="1"/>
  <c r="G540" i="1"/>
  <c r="G670" i="1"/>
  <c r="G669" i="1"/>
  <c r="G668" i="1"/>
  <c r="G667" i="1"/>
  <c r="G31" i="1"/>
  <c r="G30" i="1"/>
  <c r="G29" i="1"/>
  <c r="G144" i="1"/>
  <c r="G145" i="1"/>
  <c r="G149" i="1"/>
  <c r="G148" i="1"/>
  <c r="G147" i="1"/>
  <c r="G146" i="1"/>
  <c r="G847" i="1"/>
  <c r="G848" i="1"/>
  <c r="G294" i="1"/>
  <c r="G820" i="1"/>
  <c r="G750" i="1"/>
  <c r="G749" i="1"/>
  <c r="G748" i="1"/>
  <c r="G747" i="1"/>
  <c r="G835" i="1"/>
  <c r="G238" i="1"/>
  <c r="G843" i="1"/>
  <c r="G237" i="1"/>
  <c r="G241" i="1"/>
  <c r="G382" i="1"/>
  <c r="G79" i="1"/>
  <c r="G549" i="1"/>
  <c r="G548" i="1"/>
  <c r="G547" i="1"/>
  <c r="G712" i="1"/>
  <c r="G554" i="1"/>
  <c r="G553" i="1"/>
  <c r="G116" i="1"/>
  <c r="G199" i="1"/>
  <c r="G402" i="1"/>
  <c r="G197" i="1"/>
  <c r="G559" i="1"/>
  <c r="G558" i="1"/>
  <c r="G557" i="1"/>
  <c r="G495" i="1"/>
  <c r="G555" i="1"/>
  <c r="G552" i="1"/>
  <c r="G370" i="1"/>
  <c r="G551" i="1"/>
  <c r="G397" i="1"/>
  <c r="G396" i="1"/>
  <c r="G111" i="1"/>
  <c r="G207" i="1"/>
  <c r="G232" i="1"/>
  <c r="G210" i="1"/>
  <c r="G103" i="1"/>
  <c r="G634" i="1"/>
  <c r="G239" i="1"/>
  <c r="G631" i="1"/>
  <c r="G788" i="1"/>
  <c r="G630" i="1"/>
  <c r="G491" i="1"/>
  <c r="G492" i="1"/>
  <c r="G493" i="1"/>
  <c r="G490" i="1"/>
  <c r="G489" i="1"/>
  <c r="G391" i="1"/>
  <c r="G125" i="1"/>
  <c r="G167" i="1"/>
  <c r="G165" i="1"/>
  <c r="G164" i="1"/>
  <c r="G138" i="1"/>
  <c r="G140" i="1"/>
  <c r="G139" i="1"/>
  <c r="G58" i="1"/>
  <c r="G475" i="1"/>
  <c r="G700" i="1"/>
  <c r="G701" i="1"/>
  <c r="G699" i="1"/>
  <c r="G850" i="1"/>
  <c r="G141" i="1"/>
  <c r="G465" i="1"/>
  <c r="G269" i="1"/>
  <c r="G662" i="1"/>
  <c r="G661" i="1"/>
  <c r="G660" i="1"/>
  <c r="G95" i="1"/>
  <c r="G737" i="1"/>
  <c r="G711" i="1"/>
  <c r="G483" i="1"/>
  <c r="G484" i="1"/>
  <c r="G292" i="1"/>
  <c r="G142" i="1"/>
  <c r="G643" i="1"/>
  <c r="G358" i="1"/>
  <c r="G640" i="1"/>
  <c r="G641" i="1"/>
  <c r="G321" i="1"/>
  <c r="G225" i="1"/>
  <c r="G36" i="1"/>
  <c r="G642" i="1"/>
  <c r="G588" i="1"/>
  <c r="G124" i="1"/>
  <c r="G198" i="1"/>
  <c r="G304" i="1"/>
  <c r="G77" i="1"/>
  <c r="G677" i="1"/>
  <c r="G839" i="1"/>
  <c r="G482" i="1"/>
  <c r="G838" i="1"/>
  <c r="G407" i="1"/>
  <c r="G143" i="1"/>
  <c r="G676" i="1"/>
  <c r="G675" i="1"/>
  <c r="G443" i="1"/>
  <c r="G842" i="1"/>
  <c r="G476" i="1"/>
  <c r="G512" i="1"/>
  <c r="G511" i="1"/>
  <c r="G78" i="1"/>
  <c r="G392" i="1"/>
  <c r="G513" i="1"/>
  <c r="G106" i="1"/>
  <c r="G107" i="1"/>
  <c r="G160" i="1"/>
  <c r="G401" i="1"/>
  <c r="G120" i="1"/>
  <c r="G128" i="1"/>
  <c r="G127" i="1"/>
  <c r="G746" i="1"/>
  <c r="G399" i="1"/>
  <c r="G546" i="1"/>
  <c r="G156" i="1"/>
  <c r="G46" i="1"/>
  <c r="G47" i="1"/>
  <c r="G45" i="1"/>
  <c r="G87" i="1"/>
  <c r="G299" i="1"/>
  <c r="G86" i="1"/>
  <c r="G201" i="1"/>
  <c r="G200" i="1"/>
  <c r="G296" i="1"/>
  <c r="G745" i="1"/>
  <c r="G268" i="1"/>
  <c r="G295" i="1"/>
  <c r="G744" i="1"/>
  <c r="G771" i="1"/>
  <c r="G247" i="1"/>
  <c r="G297" i="1"/>
  <c r="G437" i="1"/>
  <c r="G246" i="1"/>
  <c r="G157" i="1"/>
  <c r="G158" i="1"/>
  <c r="G573" i="1"/>
  <c r="G400" i="1"/>
  <c r="G267" i="1"/>
  <c r="G159" i="1"/>
  <c r="G265" i="1"/>
  <c r="G525" i="1"/>
  <c r="G302" i="1"/>
  <c r="G65" i="1"/>
  <c r="G707" i="1"/>
  <c r="G705" i="1"/>
  <c r="G242" i="1"/>
  <c r="G494" i="1"/>
  <c r="G582" i="1"/>
  <c r="G452" i="1"/>
  <c r="G301" i="1"/>
  <c r="G703" i="1"/>
  <c r="G117" i="1"/>
  <c r="G118" i="1"/>
  <c r="G686" i="1"/>
  <c r="G233" i="1"/>
  <c r="G216" i="1"/>
  <c r="G291" i="1"/>
  <c r="G514" i="1"/>
  <c r="G215" i="1"/>
  <c r="G389" i="1"/>
  <c r="G240" i="1"/>
  <c r="G714" i="1"/>
  <c r="G110" i="1"/>
  <c r="G715" i="1"/>
  <c r="G803" i="1"/>
  <c r="G137" i="1"/>
  <c r="G235" i="1"/>
  <c r="G556" i="1"/>
  <c r="G765" i="1"/>
  <c r="G743" i="1"/>
  <c r="G228" i="1"/>
  <c r="G61" i="1"/>
  <c r="G221" i="1"/>
  <c r="G224" i="1"/>
  <c r="G62" i="1"/>
  <c r="G562" i="1"/>
  <c r="G173" i="1"/>
  <c r="G112" i="1"/>
  <c r="G325" i="1"/>
  <c r="G60" i="1"/>
  <c r="G219" i="1"/>
  <c r="G230" i="1"/>
  <c r="G365" i="1"/>
  <c r="G202" i="1"/>
  <c r="G218" i="1"/>
  <c r="G59" i="1"/>
  <c r="G329" i="1"/>
  <c r="G217" i="1"/>
  <c r="G694" i="1"/>
  <c r="G64" i="1"/>
  <c r="G231" i="1"/>
  <c r="G209" i="1"/>
  <c r="G205" i="1"/>
  <c r="G303" i="1"/>
  <c r="G122" i="1"/>
  <c r="G226" i="1"/>
  <c r="G846" i="1"/>
  <c r="G280" i="1"/>
  <c r="G114" i="1"/>
  <c r="G273" i="1"/>
  <c r="G756" i="1"/>
  <c r="G109" i="1"/>
  <c r="G108" i="1"/>
  <c r="G115" i="1"/>
  <c r="J334" i="1"/>
  <c r="J332" i="1"/>
  <c r="J341" i="1"/>
  <c r="J342" i="1"/>
</calcChain>
</file>

<file path=xl/sharedStrings.xml><?xml version="1.0" encoding="utf-8"?>
<sst xmlns="http://schemas.openxmlformats.org/spreadsheetml/2006/main" count="8616" uniqueCount="1848">
  <si>
    <t>Effective Date:</t>
  </si>
  <si>
    <t>Publish Date:</t>
  </si>
  <si>
    <t>All Titles/Unions</t>
  </si>
  <si>
    <t>City Living Wage:</t>
  </si>
  <si>
    <t>Code</t>
  </si>
  <si>
    <t>Position</t>
  </si>
  <si>
    <t>Union</t>
  </si>
  <si>
    <t>Grade</t>
  </si>
  <si>
    <t>Min (H)</t>
  </si>
  <si>
    <t>Mid (H)</t>
  </si>
  <si>
    <t>Min (A)</t>
  </si>
  <si>
    <t>Mid (A)</t>
  </si>
  <si>
    <t>Max (A)</t>
  </si>
  <si>
    <t>5001</t>
  </si>
  <si>
    <t>AC and Heating Mechanic</t>
  </si>
  <si>
    <t>CWA</t>
  </si>
  <si>
    <t>13C</t>
  </si>
  <si>
    <t>NE</t>
  </si>
  <si>
    <t>6297</t>
  </si>
  <si>
    <t>Accelerated Production Operator I</t>
  </si>
  <si>
    <t>11C</t>
  </si>
  <si>
    <t>6298</t>
  </si>
  <si>
    <t>Accelerated Production Operator II</t>
  </si>
  <si>
    <t>12CT</t>
  </si>
  <si>
    <t>6299</t>
  </si>
  <si>
    <t>Accelerated Production Operator III</t>
  </si>
  <si>
    <t>13CT</t>
  </si>
  <si>
    <t>6296</t>
  </si>
  <si>
    <t>Accelerated Production Operator Trainee</t>
  </si>
  <si>
    <t>10CT</t>
  </si>
  <si>
    <t>3008</t>
  </si>
  <si>
    <t>Account Clerk for RTS</t>
  </si>
  <si>
    <t>ATU</t>
  </si>
  <si>
    <t>10ATU</t>
  </si>
  <si>
    <t>3013</t>
  </si>
  <si>
    <t>Account Clerk I</t>
  </si>
  <si>
    <t>10C</t>
  </si>
  <si>
    <t>3007</t>
  </si>
  <si>
    <t>Account Clerk II</t>
  </si>
  <si>
    <t>3015</t>
  </si>
  <si>
    <t>Account Clerk Senior</t>
  </si>
  <si>
    <t>12C</t>
  </si>
  <si>
    <t>3009</t>
  </si>
  <si>
    <t>Account Clerk Senior for RTS</t>
  </si>
  <si>
    <t>12ATU</t>
  </si>
  <si>
    <t>4104</t>
  </si>
  <si>
    <t>Account Manager for GRUCom</t>
  </si>
  <si>
    <t>MAPS</t>
  </si>
  <si>
    <t>EIO16</t>
  </si>
  <si>
    <t>E</t>
  </si>
  <si>
    <t>4102</t>
  </si>
  <si>
    <t>Account Representative</t>
  </si>
  <si>
    <t>15</t>
  </si>
  <si>
    <t>4103</t>
  </si>
  <si>
    <t>Account Representative Senior</t>
  </si>
  <si>
    <t>16</t>
  </si>
  <si>
    <t>4101</t>
  </si>
  <si>
    <t>Account Specialist for GRUCom</t>
  </si>
  <si>
    <t>14</t>
  </si>
  <si>
    <t>3019</t>
  </si>
  <si>
    <t>Accountant I</t>
  </si>
  <si>
    <t>12</t>
  </si>
  <si>
    <t>3021</t>
  </si>
  <si>
    <t>Accountant II</t>
  </si>
  <si>
    <t>13 (S)</t>
  </si>
  <si>
    <t>3022</t>
  </si>
  <si>
    <t>Accountant Lead, Utilities</t>
  </si>
  <si>
    <t>3023</t>
  </si>
  <si>
    <t>Accountant Senior</t>
  </si>
  <si>
    <t>3017</t>
  </si>
  <si>
    <t>Accountant Senior, Utilities</t>
  </si>
  <si>
    <t>EIO15</t>
  </si>
  <si>
    <t>3025</t>
  </si>
  <si>
    <t>Accounting Manager</t>
  </si>
  <si>
    <t>17</t>
  </si>
  <si>
    <t>3026</t>
  </si>
  <si>
    <t>Accounting Manager for Utilities</t>
  </si>
  <si>
    <t>3029</t>
  </si>
  <si>
    <t>Accounting Supervisor</t>
  </si>
  <si>
    <t>Accounts Payable Manager</t>
  </si>
  <si>
    <t>3031</t>
  </si>
  <si>
    <t>Accounts Payable Supervisor</t>
  </si>
  <si>
    <t>9505</t>
  </si>
  <si>
    <t>ADA Paratransit Coordinator</t>
  </si>
  <si>
    <t>7029</t>
  </si>
  <si>
    <t>Administrative Assistant to Fire Chief</t>
  </si>
  <si>
    <t>5008</t>
  </si>
  <si>
    <t>Administrative Service Manager for Facilities</t>
  </si>
  <si>
    <t>1410</t>
  </si>
  <si>
    <t>Agenda Coordinator</t>
  </si>
  <si>
    <t>6148</t>
  </si>
  <si>
    <t>AMI Installer</t>
  </si>
  <si>
    <t>PTTP2</t>
  </si>
  <si>
    <t>6146</t>
  </si>
  <si>
    <t>AMI Meter Account Solutions Specialist</t>
  </si>
  <si>
    <t>11CT</t>
  </si>
  <si>
    <t>1240</t>
  </si>
  <si>
    <t>Analyst</t>
  </si>
  <si>
    <t>1242</t>
  </si>
  <si>
    <t>Analyst Lead</t>
  </si>
  <si>
    <t>1241</t>
  </si>
  <si>
    <t>Analyst Senior</t>
  </si>
  <si>
    <t>6103</t>
  </si>
  <si>
    <t>Apparatus Repair Supervisor</t>
  </si>
  <si>
    <t>CWAS</t>
  </si>
  <si>
    <t>PTTP5</t>
  </si>
  <si>
    <t>4034</t>
  </si>
  <si>
    <t>Application Security Analyst</t>
  </si>
  <si>
    <t>EIO14</t>
  </si>
  <si>
    <t>4062</t>
  </si>
  <si>
    <t>EIO19</t>
  </si>
  <si>
    <t>8017</t>
  </si>
  <si>
    <t>Aquatics Ambassador</t>
  </si>
  <si>
    <t>7C</t>
  </si>
  <si>
    <t>8018</t>
  </si>
  <si>
    <t>Aquatics Ambassador Senior</t>
  </si>
  <si>
    <t>7517</t>
  </si>
  <si>
    <t>Assistant City Attorney I</t>
  </si>
  <si>
    <t>7501</t>
  </si>
  <si>
    <t>Assistant City Attorney II</t>
  </si>
  <si>
    <t>19</t>
  </si>
  <si>
    <t>7503</t>
  </si>
  <si>
    <t>Assistant City Attorney Senior</t>
  </si>
  <si>
    <t>20</t>
  </si>
  <si>
    <t>3035</t>
  </si>
  <si>
    <t>Assistant City Auditor</t>
  </si>
  <si>
    <t>18</t>
  </si>
  <si>
    <t>3080</t>
  </si>
  <si>
    <t>Assistant Controller, Utilities</t>
  </si>
  <si>
    <t>EIO18</t>
  </si>
  <si>
    <t>8102</t>
  </si>
  <si>
    <t>Assistant Cultural Affairs Manager</t>
  </si>
  <si>
    <t>1040</t>
  </si>
  <si>
    <t>Assistant Director of Finance</t>
  </si>
  <si>
    <t>1048</t>
  </si>
  <si>
    <t>Assistant Director of Human Resources</t>
  </si>
  <si>
    <t>1058</t>
  </si>
  <si>
    <t>Assistant Director of Parks, Recreation and Cultural Affairs</t>
  </si>
  <si>
    <t>1054</t>
  </si>
  <si>
    <t>Assistant Director of Public Works</t>
  </si>
  <si>
    <t>7349</t>
  </si>
  <si>
    <t>Assistant Director of Reichert House Youth Program</t>
  </si>
  <si>
    <t>1033</t>
  </si>
  <si>
    <t>Assistant Director of Strategy, Planning, and Innovation</t>
  </si>
  <si>
    <t>5006</t>
  </si>
  <si>
    <t>Assistant Facilities Manager</t>
  </si>
  <si>
    <t>Assistant Fire Marshal</t>
  </si>
  <si>
    <t>F4</t>
  </si>
  <si>
    <t>9602</t>
  </si>
  <si>
    <t>Assistant Fleet Maintenance Manager</t>
  </si>
  <si>
    <t>5062</t>
  </si>
  <si>
    <t>Assistant Operations Manager</t>
  </si>
  <si>
    <t>7343</t>
  </si>
  <si>
    <t>Assistant Police Chief</t>
  </si>
  <si>
    <t>P21</t>
  </si>
  <si>
    <t>9512</t>
  </si>
  <si>
    <t>Assistant Transit Operations Manager</t>
  </si>
  <si>
    <t>7505</t>
  </si>
  <si>
    <t>Attorney for Utilities</t>
  </si>
  <si>
    <t>3044</t>
  </si>
  <si>
    <t>Audit Coordinator</t>
  </si>
  <si>
    <t>14C</t>
  </si>
  <si>
    <t>3042</t>
  </si>
  <si>
    <t>Audit Manager for IT</t>
  </si>
  <si>
    <t>9927</t>
  </si>
  <si>
    <t>3034</t>
  </si>
  <si>
    <t>Auditor Senior for IT</t>
  </si>
  <si>
    <t>4092</t>
  </si>
  <si>
    <t>Basis Administrator for IT</t>
  </si>
  <si>
    <t>EIO17</t>
  </si>
  <si>
    <t>1323</t>
  </si>
  <si>
    <t>Benefits Coordinator</t>
  </si>
  <si>
    <t>13 (H)</t>
  </si>
  <si>
    <t>1303</t>
  </si>
  <si>
    <t>Benefits Manager</t>
  </si>
  <si>
    <t>2419</t>
  </si>
  <si>
    <t>Bicycle Pedestrian Coordinator</t>
  </si>
  <si>
    <t>3030</t>
  </si>
  <si>
    <t>Billing and Collections Supervisor</t>
  </si>
  <si>
    <t>3093</t>
  </si>
  <si>
    <t>Billing and Customer Solutions Specialist for Utilities</t>
  </si>
  <si>
    <t>3095</t>
  </si>
  <si>
    <t>Billing and Customer Solutions Specialist Senior for Utilities</t>
  </si>
  <si>
    <t>3091</t>
  </si>
  <si>
    <t>Billing and Customer Solutions Supervisor for Utilities</t>
  </si>
  <si>
    <t>PBA</t>
  </si>
  <si>
    <t>7361</t>
  </si>
  <si>
    <t>BOLD Program Manager</t>
  </si>
  <si>
    <t>FOP</t>
  </si>
  <si>
    <t>1236</t>
  </si>
  <si>
    <t>Broadcast Digital Media Producer Senior</t>
  </si>
  <si>
    <t>1239</t>
  </si>
  <si>
    <t>Broadcast Production Technical Services Coordinator</t>
  </si>
  <si>
    <t>3078</t>
  </si>
  <si>
    <t>Budget and Forecasting Manager, Utilities</t>
  </si>
  <si>
    <t>3300</t>
  </si>
  <si>
    <t>Budget Manager</t>
  </si>
  <si>
    <t>3028</t>
  </si>
  <si>
    <t>Budget Manager for Utilities</t>
  </si>
  <si>
    <t>8105</t>
  </si>
  <si>
    <t>Building Attendant for Nature and Cultural Affairs</t>
  </si>
  <si>
    <t>7101</t>
  </si>
  <si>
    <t>Building Official</t>
  </si>
  <si>
    <t>7371</t>
  </si>
  <si>
    <t>Bureau Chief of Administrative Services</t>
  </si>
  <si>
    <t>4100</t>
  </si>
  <si>
    <t>Business Development and Planning Manager for Utilities</t>
  </si>
  <si>
    <t>2101</t>
  </si>
  <si>
    <t>Business Efficiency Program Coordinator</t>
  </si>
  <si>
    <t>4039</t>
  </si>
  <si>
    <t>Business Operations Support Manager</t>
  </si>
  <si>
    <t>6308</t>
  </si>
  <si>
    <t>Business Services Administrative Coordinator</t>
  </si>
  <si>
    <t>6304</t>
  </si>
  <si>
    <t>Business Services Manager</t>
  </si>
  <si>
    <t>4063</t>
  </si>
  <si>
    <t>Business Systems Analyst I</t>
  </si>
  <si>
    <t>4064</t>
  </si>
  <si>
    <t>Business Systems Analyst II</t>
  </si>
  <si>
    <t>4065</t>
  </si>
  <si>
    <t>Business Systems Analyst Senior</t>
  </si>
  <si>
    <t>4066</t>
  </si>
  <si>
    <t>Business Systems Coordinator</t>
  </si>
  <si>
    <t>2216</t>
  </si>
  <si>
    <t>Capital Projects Manager</t>
  </si>
  <si>
    <t>5009</t>
  </si>
  <si>
    <t>Carpenter</t>
  </si>
  <si>
    <t>5007</t>
  </si>
  <si>
    <t>Cemetery Coordinator</t>
  </si>
  <si>
    <t>1263</t>
  </si>
  <si>
    <t>Change Management Specialist</t>
  </si>
  <si>
    <t>1261</t>
  </si>
  <si>
    <t>Change Management Training Manager</t>
  </si>
  <si>
    <t>1006</t>
  </si>
  <si>
    <t>EIO20</t>
  </si>
  <si>
    <t>1004</t>
  </si>
  <si>
    <t>Chief Change Officer</t>
  </si>
  <si>
    <t>1099</t>
  </si>
  <si>
    <t>Chief Climate Officer</t>
  </si>
  <si>
    <t>1005</t>
  </si>
  <si>
    <t>Chief Customer Officer</t>
  </si>
  <si>
    <t>1069</t>
  </si>
  <si>
    <t>Chief Financial Officer for Utilities</t>
  </si>
  <si>
    <t>EIO24</t>
  </si>
  <si>
    <t>2306</t>
  </si>
  <si>
    <t>Chief Inclusion Officer</t>
  </si>
  <si>
    <t>1050</t>
  </si>
  <si>
    <t>Chief Information Officer</t>
  </si>
  <si>
    <t>EIO22</t>
  </si>
  <si>
    <t>7114</t>
  </si>
  <si>
    <t>Chief Inspector</t>
  </si>
  <si>
    <t>16CT</t>
  </si>
  <si>
    <t>1008</t>
  </si>
  <si>
    <t>Chief Operating Officer</t>
  </si>
  <si>
    <t>1003</t>
  </si>
  <si>
    <t>Chief Operating Officer - Governmental Operations</t>
  </si>
  <si>
    <t>1010</t>
  </si>
  <si>
    <t>2402</t>
  </si>
  <si>
    <t>Chief Plans Examiner</t>
  </si>
  <si>
    <t>1093</t>
  </si>
  <si>
    <t>3305</t>
  </si>
  <si>
    <t>Citizen Engagement Program Manager</t>
  </si>
  <si>
    <t>1249</t>
  </si>
  <si>
    <t>Citizen Experience Specialist</t>
  </si>
  <si>
    <t>5003</t>
  </si>
  <si>
    <t>City Arborist</t>
  </si>
  <si>
    <t>1014</t>
  </si>
  <si>
    <t>City Architect</t>
  </si>
  <si>
    <t>1406</t>
  </si>
  <si>
    <t>City Commission Coordinator</t>
  </si>
  <si>
    <t>2164</t>
  </si>
  <si>
    <t>City Engineer</t>
  </si>
  <si>
    <t>6052</t>
  </si>
  <si>
    <t>City Surveyor</t>
  </si>
  <si>
    <t>1247</t>
  </si>
  <si>
    <t>Civic Collaboration Specialist</t>
  </si>
  <si>
    <t>1248</t>
  </si>
  <si>
    <t>Civic Collaboration Supervisor</t>
  </si>
  <si>
    <t>3000</t>
  </si>
  <si>
    <t>Clerk I</t>
  </si>
  <si>
    <t>8C</t>
  </si>
  <si>
    <t>1144</t>
  </si>
  <si>
    <t>Clerk I for RTS</t>
  </si>
  <si>
    <t>8ATU</t>
  </si>
  <si>
    <t>3002</t>
  </si>
  <si>
    <t>Clerk II</t>
  </si>
  <si>
    <t>7103</t>
  </si>
  <si>
    <t>Code Enforcement Manager</t>
  </si>
  <si>
    <t>7105</t>
  </si>
  <si>
    <t>Code Enforcement Officer</t>
  </si>
  <si>
    <t>7119</t>
  </si>
  <si>
    <t>Code Enforcement Supervisor</t>
  </si>
  <si>
    <t>3016</t>
  </si>
  <si>
    <t>Collections Recovery Specialist</t>
  </si>
  <si>
    <t>1066</t>
  </si>
  <si>
    <t>Communications and Marketing Director</t>
  </si>
  <si>
    <t>2121</t>
  </si>
  <si>
    <t>Communications Specialist for Utilities</t>
  </si>
  <si>
    <t>2123</t>
  </si>
  <si>
    <t>Communications Specialist Senior</t>
  </si>
  <si>
    <t>2112</t>
  </si>
  <si>
    <t>Communications Support Specialist</t>
  </si>
  <si>
    <t>1501</t>
  </si>
  <si>
    <t>Community Engagement Specialist</t>
  </si>
  <si>
    <t>1316</t>
  </si>
  <si>
    <t>1315</t>
  </si>
  <si>
    <t>Community Program Coordinator</t>
  </si>
  <si>
    <t>9C</t>
  </si>
  <si>
    <t>2707</t>
  </si>
  <si>
    <t>Community Redevelopment Agency Business Ops Coordinator</t>
  </si>
  <si>
    <t>2704</t>
  </si>
  <si>
    <t>Community Redevelopment Agency Manager</t>
  </si>
  <si>
    <t>2700</t>
  </si>
  <si>
    <t>Community Redevelopment Agency Project Manager I</t>
  </si>
  <si>
    <t>EIO11</t>
  </si>
  <si>
    <t>2701</t>
  </si>
  <si>
    <t>Community Redevelopment Agency Project Manager II</t>
  </si>
  <si>
    <t>EIO12</t>
  </si>
  <si>
    <t>2702</t>
  </si>
  <si>
    <t>Community Redevelopment Agency Project Manager III</t>
  </si>
  <si>
    <t>EIO13</t>
  </si>
  <si>
    <t>2703</t>
  </si>
  <si>
    <t>Community Redevelopment Agency Project Manager IV</t>
  </si>
  <si>
    <t>7303</t>
  </si>
  <si>
    <t>Community Relations Coordinator</t>
  </si>
  <si>
    <t>7302</t>
  </si>
  <si>
    <t>Community Relations Coordinator for Utilities</t>
  </si>
  <si>
    <t>7031</t>
  </si>
  <si>
    <t>Community Resource Paramedic Program Coordinator</t>
  </si>
  <si>
    <t>7041</t>
  </si>
  <si>
    <t>Community Resource Paramedic Technician</t>
  </si>
  <si>
    <t>1243</t>
  </si>
  <si>
    <t>Compensation Analyst</t>
  </si>
  <si>
    <t>1214</t>
  </si>
  <si>
    <t>Compensation Assistant</t>
  </si>
  <si>
    <t>1205</t>
  </si>
  <si>
    <t>Compliance Investigator</t>
  </si>
  <si>
    <t>1251</t>
  </si>
  <si>
    <t>Compliance Manager</t>
  </si>
  <si>
    <t>7369</t>
  </si>
  <si>
    <t>Computer Forensic Examiner</t>
  </si>
  <si>
    <t>14CT</t>
  </si>
  <si>
    <t>4013</t>
  </si>
  <si>
    <t>Computer Systems Analyst</t>
  </si>
  <si>
    <t>6205</t>
  </si>
  <si>
    <t>Configuration Management Specialist</t>
  </si>
  <si>
    <t>2136</t>
  </si>
  <si>
    <t>Construction Inspector</t>
  </si>
  <si>
    <t>2137</t>
  </si>
  <si>
    <t>Construction Inspector Senior</t>
  </si>
  <si>
    <t>5016</t>
  </si>
  <si>
    <t>Construction Project Coordinator</t>
  </si>
  <si>
    <t>2138</t>
  </si>
  <si>
    <t>Construction Technical Support Supervisor</t>
  </si>
  <si>
    <t>3099</t>
  </si>
  <si>
    <t>Contract Coordinator</t>
  </si>
  <si>
    <t>3102</t>
  </si>
  <si>
    <t>Contract Coordinator for Public Works</t>
  </si>
  <si>
    <t>11</t>
  </si>
  <si>
    <t>3108</t>
  </si>
  <si>
    <t xml:space="preserve">Contract Coordinator, Sr. </t>
  </si>
  <si>
    <t>6318</t>
  </si>
  <si>
    <t>Control Room Operator</t>
  </si>
  <si>
    <t>1052</t>
  </si>
  <si>
    <t>Controller - Governmental Finances</t>
  </si>
  <si>
    <t>3027</t>
  </si>
  <si>
    <t>3010</t>
  </si>
  <si>
    <t>Cost Accounting Manager</t>
  </si>
  <si>
    <t>3020</t>
  </si>
  <si>
    <t>Cost and Property Accountant</t>
  </si>
  <si>
    <t>7301</t>
  </si>
  <si>
    <t>Court Liaison Specialist</t>
  </si>
  <si>
    <t>4107</t>
  </si>
  <si>
    <t>Creative Services Specialist</t>
  </si>
  <si>
    <t>8101</t>
  </si>
  <si>
    <t>Cultural Affairs Manager</t>
  </si>
  <si>
    <t>5013</t>
  </si>
  <si>
    <t>Custodial Worker</t>
  </si>
  <si>
    <t>3041</t>
  </si>
  <si>
    <t>Customer Account Representative</t>
  </si>
  <si>
    <t>3043</t>
  </si>
  <si>
    <t>Customer Account Representative Senior</t>
  </si>
  <si>
    <t>3040</t>
  </si>
  <si>
    <t>3051</t>
  </si>
  <si>
    <t>Customer Service Manager</t>
  </si>
  <si>
    <t>3052</t>
  </si>
  <si>
    <t>Customer Service Representative I</t>
  </si>
  <si>
    <t>3054</t>
  </si>
  <si>
    <t>Customer Service Representative II</t>
  </si>
  <si>
    <t>3057</t>
  </si>
  <si>
    <t>Customer Service Representative Senior</t>
  </si>
  <si>
    <t>3059</t>
  </si>
  <si>
    <t>Customer Service Supervisor</t>
  </si>
  <si>
    <t>15C</t>
  </si>
  <si>
    <t>3058</t>
  </si>
  <si>
    <t>Customer Service Supervisor for Utilities</t>
  </si>
  <si>
    <t>3048</t>
  </si>
  <si>
    <t>Customer Service Support Specialist I</t>
  </si>
  <si>
    <t>9504</t>
  </si>
  <si>
    <t>Customer Service Support Specialist I for RTS</t>
  </si>
  <si>
    <t>11ATU</t>
  </si>
  <si>
    <t>3050</t>
  </si>
  <si>
    <t>Customer Service Support Specialist II</t>
  </si>
  <si>
    <t>3046</t>
  </si>
  <si>
    <t>Customer Service Training Facilitator</t>
  </si>
  <si>
    <t>8023</t>
  </si>
  <si>
    <t>Depot Park Assistant</t>
  </si>
  <si>
    <t>8021</t>
  </si>
  <si>
    <t>Depot Park Manager</t>
  </si>
  <si>
    <t>2334</t>
  </si>
  <si>
    <t>Deputy Chief Plans Examiner</t>
  </si>
  <si>
    <t>1405</t>
  </si>
  <si>
    <t>Deputy City Clerk</t>
  </si>
  <si>
    <t>2351</t>
  </si>
  <si>
    <t>Development Review Coordinator</t>
  </si>
  <si>
    <t>1234</t>
  </si>
  <si>
    <t>Digital Media Producer I</t>
  </si>
  <si>
    <t>1235</t>
  </si>
  <si>
    <t>Digital Media Producer II</t>
  </si>
  <si>
    <t>1042</t>
  </si>
  <si>
    <t>Director of Accounting and Finance for Utilities</t>
  </si>
  <si>
    <t>6305</t>
  </si>
  <si>
    <t>Director of Administration and Fuels Operations</t>
  </si>
  <si>
    <t>1067</t>
  </si>
  <si>
    <t>4050</t>
  </si>
  <si>
    <t>Director of Business for GRUCom</t>
  </si>
  <si>
    <t>1026</t>
  </si>
  <si>
    <t>Director of Citizen Centered Design</t>
  </si>
  <si>
    <t>2304</t>
  </si>
  <si>
    <t>Director of Community Redevelopment Agency</t>
  </si>
  <si>
    <t>7359</t>
  </si>
  <si>
    <t>Director of Community Resources</t>
  </si>
  <si>
    <t>1031</t>
  </si>
  <si>
    <t>Director of Customer Operations</t>
  </si>
  <si>
    <t>2300</t>
  </si>
  <si>
    <t>Director of Economic Development and Innovation</t>
  </si>
  <si>
    <t>4052</t>
  </si>
  <si>
    <t>Director of Engineering and Construction for GRUCom</t>
  </si>
  <si>
    <t>1073</t>
  </si>
  <si>
    <t>Director of Enterprise Resource Planning for IT</t>
  </si>
  <si>
    <t>1080</t>
  </si>
  <si>
    <t>Director of Enterprise Strategy and Governance for IT</t>
  </si>
  <si>
    <t>1037</t>
  </si>
  <si>
    <t>Director of Finance</t>
  </si>
  <si>
    <t>21</t>
  </si>
  <si>
    <t>1041</t>
  </si>
  <si>
    <t>Director of Fleet Management</t>
  </si>
  <si>
    <t>1047</t>
  </si>
  <si>
    <t>Director of Human Resources</t>
  </si>
  <si>
    <t>4301</t>
  </si>
  <si>
    <t>Director of Mobility</t>
  </si>
  <si>
    <t>1057</t>
  </si>
  <si>
    <t>Director of Parks, Recreation and Cultural Affairs</t>
  </si>
  <si>
    <t>6333</t>
  </si>
  <si>
    <t>Director of Production</t>
  </si>
  <si>
    <t>6040</t>
  </si>
  <si>
    <t>Director of Production Assurance</t>
  </si>
  <si>
    <t>1055</t>
  </si>
  <si>
    <t>Director of Public Works</t>
  </si>
  <si>
    <t>1412</t>
  </si>
  <si>
    <t>Director of Rates and Investment for Utilities</t>
  </si>
  <si>
    <t>1012</t>
  </si>
  <si>
    <t>Director of Regulatory Compliance</t>
  </si>
  <si>
    <t>7347</t>
  </si>
  <si>
    <t>Director of Reichert House Youth Program</t>
  </si>
  <si>
    <t>1059</t>
  </si>
  <si>
    <t>Director of Risk Management</t>
  </si>
  <si>
    <t>Director of Safety for Utilities</t>
  </si>
  <si>
    <t>1046</t>
  </si>
  <si>
    <t>Director of Sales and New Services</t>
  </si>
  <si>
    <t>1032</t>
  </si>
  <si>
    <t>Director of Strategy, Research, Innovation, and Technology</t>
  </si>
  <si>
    <t>2303</t>
  </si>
  <si>
    <t>Director of Sustainable Development</t>
  </si>
  <si>
    <t>1085</t>
  </si>
  <si>
    <t>Director of Technical Services for IT</t>
  </si>
  <si>
    <t>4201</t>
  </si>
  <si>
    <t>4051</t>
  </si>
  <si>
    <t>Director of Technology and Services for GRUCom</t>
  </si>
  <si>
    <t>1065</t>
  </si>
  <si>
    <t>Director of Transit</t>
  </si>
  <si>
    <t>2503</t>
  </si>
  <si>
    <t>Director of Wastewater Plant Facilities</t>
  </si>
  <si>
    <t>2527</t>
  </si>
  <si>
    <t>2211</t>
  </si>
  <si>
    <t>Director of Wild Spaces Public Places</t>
  </si>
  <si>
    <t>1071</t>
  </si>
  <si>
    <t>Director of WWW Engineering</t>
  </si>
  <si>
    <t>2502</t>
  </si>
  <si>
    <t>Director of WWW Treatment Operations</t>
  </si>
  <si>
    <t>1136</t>
  </si>
  <si>
    <t>Dispatcher</t>
  </si>
  <si>
    <t>6166</t>
  </si>
  <si>
    <t>Distribution System Operator I</t>
  </si>
  <si>
    <t>PTT6X</t>
  </si>
  <si>
    <t>6170</t>
  </si>
  <si>
    <t>Distribution System Operator II</t>
  </si>
  <si>
    <t>1215</t>
  </si>
  <si>
    <t>Diversity and Inclusion Specialist</t>
  </si>
  <si>
    <t>1222</t>
  </si>
  <si>
    <t>Diversity, Equity and Inclusion Manager</t>
  </si>
  <si>
    <t>6107</t>
  </si>
  <si>
    <t>Electric Apparatus Technician</t>
  </si>
  <si>
    <t>PTT4X</t>
  </si>
  <si>
    <t>6104</t>
  </si>
  <si>
    <t>Electric Apparatus Technician Apprentice</t>
  </si>
  <si>
    <t>6108</t>
  </si>
  <si>
    <t>6111</t>
  </si>
  <si>
    <t>Electric Line Clearance Coordinator</t>
  </si>
  <si>
    <t>6119</t>
  </si>
  <si>
    <t>Electric Line Worker</t>
  </si>
  <si>
    <t>6121</t>
  </si>
  <si>
    <t>Electric Line Worker Apprentice</t>
  </si>
  <si>
    <t>6161</t>
  </si>
  <si>
    <t>Electric Measurement Supervisor</t>
  </si>
  <si>
    <t>PTTP6</t>
  </si>
  <si>
    <t>6159</t>
  </si>
  <si>
    <t>Electric Measurement Technician</t>
  </si>
  <si>
    <t>PTT5X</t>
  </si>
  <si>
    <t>6207</t>
  </si>
  <si>
    <t>Electric Measurement Technician Apprentice</t>
  </si>
  <si>
    <t>6081</t>
  </si>
  <si>
    <t>Electric Reliability Compliance Analyst</t>
  </si>
  <si>
    <t>4075</t>
  </si>
  <si>
    <t>Electric Systems Document Control Specialist</t>
  </si>
  <si>
    <t>6113</t>
  </si>
  <si>
    <t>6129</t>
  </si>
  <si>
    <t>Electric Systems Operations Manager</t>
  </si>
  <si>
    <t>6112</t>
  </si>
  <si>
    <t>Electric Transmission and Distribution Systems Inspector</t>
  </si>
  <si>
    <t>6017</t>
  </si>
  <si>
    <t>Electric Utilities Inspector</t>
  </si>
  <si>
    <t>5015</t>
  </si>
  <si>
    <t>Electrician</t>
  </si>
  <si>
    <t>1203</t>
  </si>
  <si>
    <t>Employee and Labor Relations Coordinator</t>
  </si>
  <si>
    <t>1210</t>
  </si>
  <si>
    <t>Employee Relations Specialist</t>
  </si>
  <si>
    <t>1230</t>
  </si>
  <si>
    <t>Employee Relations Specialist Senior</t>
  </si>
  <si>
    <t>2109</t>
  </si>
  <si>
    <t>Energy and Business Services Manager</t>
  </si>
  <si>
    <t>1431</t>
  </si>
  <si>
    <t>Energy Delivery Facilities Specialist I</t>
  </si>
  <si>
    <t>1432</t>
  </si>
  <si>
    <t>Energy Delivery Facilities Specialist II</t>
  </si>
  <si>
    <t>1430</t>
  </si>
  <si>
    <t>Energy Delivery Facilities Specialist Supervisor</t>
  </si>
  <si>
    <t>1007</t>
  </si>
  <si>
    <t>Energy Delivery Officer</t>
  </si>
  <si>
    <t>EIO21</t>
  </si>
  <si>
    <t>6188</t>
  </si>
  <si>
    <t>Energy Delivery Planner</t>
  </si>
  <si>
    <t>6158</t>
  </si>
  <si>
    <t>Energy Delivery Training Coordinator</t>
  </si>
  <si>
    <t>4131</t>
  </si>
  <si>
    <t>6123</t>
  </si>
  <si>
    <t>Energy Measurement and Regulation Manager</t>
  </si>
  <si>
    <t>1427</t>
  </si>
  <si>
    <t>Energy Services Supervisor</t>
  </si>
  <si>
    <t>6330</t>
  </si>
  <si>
    <t>Energy Supply Maintenance Planner</t>
  </si>
  <si>
    <t>1009</t>
  </si>
  <si>
    <t>Energy Supply Officer</t>
  </si>
  <si>
    <t>4134</t>
  </si>
  <si>
    <t>Energy Systems Dispatcher</t>
  </si>
  <si>
    <t>6061</t>
  </si>
  <si>
    <t>Engineer and Utility Designer I</t>
  </si>
  <si>
    <t>6063</t>
  </si>
  <si>
    <t>Engineer and Utility Designer II</t>
  </si>
  <si>
    <t>6065</t>
  </si>
  <si>
    <t>Engineer and Utility Designer III</t>
  </si>
  <si>
    <t>6067</t>
  </si>
  <si>
    <t>Engineer and Utility Designer IV</t>
  </si>
  <si>
    <t>4002</t>
  </si>
  <si>
    <t>Enterprise Architect</t>
  </si>
  <si>
    <t>4000</t>
  </si>
  <si>
    <t>Enterprise Designer I</t>
  </si>
  <si>
    <t>4001</t>
  </si>
  <si>
    <t>Enterprise Designer II</t>
  </si>
  <si>
    <t>4081</t>
  </si>
  <si>
    <t>Enterprise Resource Planning Master Data Governance Lead</t>
  </si>
  <si>
    <t>4083</t>
  </si>
  <si>
    <t>Enterprise Resource Planning Reporting Analyst</t>
  </si>
  <si>
    <t>1075</t>
  </si>
  <si>
    <t>Enterprise Resource Planning Training Program Manager</t>
  </si>
  <si>
    <t>2001</t>
  </si>
  <si>
    <t>Entomologist</t>
  </si>
  <si>
    <t>2591</t>
  </si>
  <si>
    <t>Environmental Programs Coordinator</t>
  </si>
  <si>
    <t>1227</t>
  </si>
  <si>
    <t>Equal Opportunity Assistant</t>
  </si>
  <si>
    <t>1233</t>
  </si>
  <si>
    <t>Equal Opportunity Manager</t>
  </si>
  <si>
    <t>1220</t>
  </si>
  <si>
    <t>Equal Opportunity Office Coordinator</t>
  </si>
  <si>
    <t>8022</t>
  </si>
  <si>
    <t>Equipment Maintenance Mechanic</t>
  </si>
  <si>
    <t>1238</t>
  </si>
  <si>
    <t>Equity Specialist</t>
  </si>
  <si>
    <t>8108</t>
  </si>
  <si>
    <t>Events Coordinator</t>
  </si>
  <si>
    <t>1103</t>
  </si>
  <si>
    <t>Executive Assistant</t>
  </si>
  <si>
    <t>1153</t>
  </si>
  <si>
    <t>Executive Assistant Senior</t>
  </si>
  <si>
    <t>1020</t>
  </si>
  <si>
    <t>Executive Chief of Staff</t>
  </si>
  <si>
    <t>23</t>
  </si>
  <si>
    <t>1400</t>
  </si>
  <si>
    <t>Executive Coordinator</t>
  </si>
  <si>
    <t>8103</t>
  </si>
  <si>
    <t>Facilities Coordinator</t>
  </si>
  <si>
    <t>5020</t>
  </si>
  <si>
    <t>Facilities Custodial Supervisor</t>
  </si>
  <si>
    <t>5017</t>
  </si>
  <si>
    <t>Facilities Maintenance Coordinator</t>
  </si>
  <si>
    <t>5012</t>
  </si>
  <si>
    <t>Facilities Maintenance Supervisor</t>
  </si>
  <si>
    <t>5005</t>
  </si>
  <si>
    <t>Facilities Manager</t>
  </si>
  <si>
    <t>6409</t>
  </si>
  <si>
    <t>Facilities Protection Technician</t>
  </si>
  <si>
    <t>PTTP4</t>
  </si>
  <si>
    <t>6410</t>
  </si>
  <si>
    <t>Facilities Protection Technician Senior</t>
  </si>
  <si>
    <t>5107</t>
  </si>
  <si>
    <t>5103</t>
  </si>
  <si>
    <t>Facilities Technician Lead for Utilities</t>
  </si>
  <si>
    <t>5105</t>
  </si>
  <si>
    <t>Facilities Technician Senior for Utilities</t>
  </si>
  <si>
    <t>3061(B)</t>
  </si>
  <si>
    <t>Field Collector for Landlord Permitting</t>
  </si>
  <si>
    <t>3061(A)</t>
  </si>
  <si>
    <t>Field Collector for Occupational License</t>
  </si>
  <si>
    <t>3055</t>
  </si>
  <si>
    <t>3207</t>
  </si>
  <si>
    <t>Field Service Technician</t>
  </si>
  <si>
    <t>PTT3X</t>
  </si>
  <si>
    <t>3206</t>
  </si>
  <si>
    <t>Field Service Technician Apprentice</t>
  </si>
  <si>
    <t>3032</t>
  </si>
  <si>
    <t>Finance Operations Manager</t>
  </si>
  <si>
    <t>1413</t>
  </si>
  <si>
    <t>Financial Analysis and Compliance Manager</t>
  </si>
  <si>
    <t>3074</t>
  </si>
  <si>
    <t>3072</t>
  </si>
  <si>
    <t>1049</t>
  </si>
  <si>
    <t>Financial Systems Architect</t>
  </si>
  <si>
    <t>3012</t>
  </si>
  <si>
    <t>7013</t>
  </si>
  <si>
    <t>Fire and Life Safety Educator</t>
  </si>
  <si>
    <t>7015</t>
  </si>
  <si>
    <t>Fire Assistant Chief</t>
  </si>
  <si>
    <t>F19</t>
  </si>
  <si>
    <t>7035</t>
  </si>
  <si>
    <t>Fire Cadet</t>
  </si>
  <si>
    <t>6C</t>
  </si>
  <si>
    <t>1039</t>
  </si>
  <si>
    <t>Fire Chief</t>
  </si>
  <si>
    <t>F21</t>
  </si>
  <si>
    <t>7001</t>
  </si>
  <si>
    <t>Fire Chief Deputy</t>
  </si>
  <si>
    <t>F20</t>
  </si>
  <si>
    <t>IAFF-DC</t>
  </si>
  <si>
    <t>F5</t>
  </si>
  <si>
    <t>IAFF</t>
  </si>
  <si>
    <t>F2</t>
  </si>
  <si>
    <t>F3</t>
  </si>
  <si>
    <t>7011</t>
  </si>
  <si>
    <t>Fire Protection Specialist</t>
  </si>
  <si>
    <t>7033</t>
  </si>
  <si>
    <t>Fire Rescue Logistics Officer</t>
  </si>
  <si>
    <t>F1</t>
  </si>
  <si>
    <t>F0</t>
  </si>
  <si>
    <t>9605</t>
  </si>
  <si>
    <t>Fleet Mechanic I for RTS</t>
  </si>
  <si>
    <t>9609</t>
  </si>
  <si>
    <t>Fleet Mechanic II for RTS</t>
  </si>
  <si>
    <t>13ATU</t>
  </si>
  <si>
    <t>9615</t>
  </si>
  <si>
    <t>Fleet Operations Supervisor</t>
  </si>
  <si>
    <t>9614</t>
  </si>
  <si>
    <t>Fleet Service Advisor</t>
  </si>
  <si>
    <t>9604</t>
  </si>
  <si>
    <t>Fleet Service Porter</t>
  </si>
  <si>
    <t>3209</t>
  </si>
  <si>
    <t>Fleet Support Specialist</t>
  </si>
  <si>
    <t>3208</t>
  </si>
  <si>
    <t>Fleet Support Specialist Lead</t>
  </si>
  <si>
    <t>3212</t>
  </si>
  <si>
    <t>Fleet Support Supervisor</t>
  </si>
  <si>
    <t>9603</t>
  </si>
  <si>
    <t>Fleet Technician I</t>
  </si>
  <si>
    <t>9607</t>
  </si>
  <si>
    <t>Fleet Technician II</t>
  </si>
  <si>
    <t>7304</t>
  </si>
  <si>
    <t>Forensic Crime Technician</t>
  </si>
  <si>
    <t>7308</t>
  </si>
  <si>
    <t>Forensic Imaging Lab Technician</t>
  </si>
  <si>
    <t>6141</t>
  </si>
  <si>
    <t>Forester for Utilities</t>
  </si>
  <si>
    <t>1425</t>
  </si>
  <si>
    <t>Fuels Analyst</t>
  </si>
  <si>
    <t>6306</t>
  </si>
  <si>
    <t>Fuels Manager</t>
  </si>
  <si>
    <t>6443</t>
  </si>
  <si>
    <t>Gas Measurement Supervisor</t>
  </si>
  <si>
    <t>6441</t>
  </si>
  <si>
    <t>Gas Measurement Technician</t>
  </si>
  <si>
    <t>6442</t>
  </si>
  <si>
    <t>Gas Measurement Technician Apprentice</t>
  </si>
  <si>
    <t>6440</t>
  </si>
  <si>
    <t>Gas Measurement Technician Senior</t>
  </si>
  <si>
    <t>6419</t>
  </si>
  <si>
    <t>Gas Operations Supervisor</t>
  </si>
  <si>
    <t>1043</t>
  </si>
  <si>
    <t>Gas Transmission and Distribution Manager</t>
  </si>
  <si>
    <t>6405</t>
  </si>
  <si>
    <t>Gas Worker</t>
  </si>
  <si>
    <t>6403</t>
  </si>
  <si>
    <t>Gas Worker Apprentice</t>
  </si>
  <si>
    <t>6401</t>
  </si>
  <si>
    <t>Gas Worker Trainee</t>
  </si>
  <si>
    <t>6044</t>
  </si>
  <si>
    <t>6046</t>
  </si>
  <si>
    <t>6042</t>
  </si>
  <si>
    <t>2316</t>
  </si>
  <si>
    <t>2318</t>
  </si>
  <si>
    <t>8005</t>
  </si>
  <si>
    <t>Golf Course Attendant (Tipped employees receive $10/hr)</t>
  </si>
  <si>
    <t>8004</t>
  </si>
  <si>
    <t>Golf Course Concessions Supervisor</t>
  </si>
  <si>
    <t>8007</t>
  </si>
  <si>
    <t>Golf Course Manager</t>
  </si>
  <si>
    <t>3070</t>
  </si>
  <si>
    <t>Government Affairs and Community Relations Director</t>
  </si>
  <si>
    <t>3063</t>
  </si>
  <si>
    <t>Grant Fiscal Coordinator</t>
  </si>
  <si>
    <t>8112</t>
  </si>
  <si>
    <t>Grants Program Coordinator</t>
  </si>
  <si>
    <t>8111</t>
  </si>
  <si>
    <t>Grants Program Specialist</t>
  </si>
  <si>
    <t>2440</t>
  </si>
  <si>
    <t>Grounds and Events Worker</t>
  </si>
  <si>
    <t>1072</t>
  </si>
  <si>
    <t>GRUCOM Enterprise Planning and Administration Director</t>
  </si>
  <si>
    <t>2201</t>
  </si>
  <si>
    <t>Habitat Naturalist</t>
  </si>
  <si>
    <t>1302</t>
  </si>
  <si>
    <t>Health Services Coordinator</t>
  </si>
  <si>
    <t>5004</t>
  </si>
  <si>
    <t>Horticulturist</t>
  </si>
  <si>
    <t>5022</t>
  </si>
  <si>
    <t>Horticulturist Senior</t>
  </si>
  <si>
    <t>2308</t>
  </si>
  <si>
    <t>Housing and Community Development Manager</t>
  </si>
  <si>
    <t>2310</t>
  </si>
  <si>
    <t>Housing and Community Development Supervisor</t>
  </si>
  <si>
    <t>9011</t>
  </si>
  <si>
    <t>Housing Program Coordinator</t>
  </si>
  <si>
    <t>1245</t>
  </si>
  <si>
    <t>Human Resources Analytics Specialist</t>
  </si>
  <si>
    <t>1211</t>
  </si>
  <si>
    <t>Human Resources Technician</t>
  </si>
  <si>
    <t>1250</t>
  </si>
  <si>
    <t>Immigrant Affairs Manager</t>
  </si>
  <si>
    <t>2346</t>
  </si>
  <si>
    <t>Inclusion Manager</t>
  </si>
  <si>
    <t>4030</t>
  </si>
  <si>
    <t>4090</t>
  </si>
  <si>
    <t>Infrastructure Designer and Administrator Architect for IT</t>
  </si>
  <si>
    <t>4058</t>
  </si>
  <si>
    <t>Infrastructure Designer and Administrator for IT</t>
  </si>
  <si>
    <t>4060</t>
  </si>
  <si>
    <t>Infrastructure Designer and Administrator Lead for IT</t>
  </si>
  <si>
    <t>4059</t>
  </si>
  <si>
    <t>Infrastructure Designer and Administrator Senior for IT</t>
  </si>
  <si>
    <t>1317</t>
  </si>
  <si>
    <t>Injury Care and Prevention Specialist</t>
  </si>
  <si>
    <t>5034</t>
  </si>
  <si>
    <t>Inmate Crew Leader for Public Works</t>
  </si>
  <si>
    <t>7108</t>
  </si>
  <si>
    <t>Inspector Apprentice</t>
  </si>
  <si>
    <t>7109</t>
  </si>
  <si>
    <t>Inspector I</t>
  </si>
  <si>
    <t>7111</t>
  </si>
  <si>
    <t>Inspector II</t>
  </si>
  <si>
    <t>7113</t>
  </si>
  <si>
    <t>Inspector III</t>
  </si>
  <si>
    <t>7116</t>
  </si>
  <si>
    <t>Inspector IV</t>
  </si>
  <si>
    <t>15CT</t>
  </si>
  <si>
    <t>9999</t>
  </si>
  <si>
    <t>Intern</t>
  </si>
  <si>
    <t>H01</t>
  </si>
  <si>
    <t>3038</t>
  </si>
  <si>
    <t>Internal Control Manager</t>
  </si>
  <si>
    <t>3036</t>
  </si>
  <si>
    <t>Internal Control Specialist</t>
  </si>
  <si>
    <t>7353</t>
  </si>
  <si>
    <t>Intervention Specialist</t>
  </si>
  <si>
    <t>7355</t>
  </si>
  <si>
    <t>Intervention Specialist Senior</t>
  </si>
  <si>
    <t>3082</t>
  </si>
  <si>
    <t>Investment Manager</t>
  </si>
  <si>
    <t>5021</t>
  </si>
  <si>
    <t>Irrigation Mechanic</t>
  </si>
  <si>
    <t>4038</t>
  </si>
  <si>
    <t>IT Technical Manager</t>
  </si>
  <si>
    <t>9738</t>
  </si>
  <si>
    <t>ITS, CV and AV Cyber Security Specialist</t>
  </si>
  <si>
    <t>9737</t>
  </si>
  <si>
    <t>ITS, CV and AV Program Manager</t>
  </si>
  <si>
    <t>9736</t>
  </si>
  <si>
    <t>ITS, CV and AV Technician Lead</t>
  </si>
  <si>
    <t>5023</t>
  </si>
  <si>
    <t>5024</t>
  </si>
  <si>
    <t>Labor Crew Leader I for Public Works</t>
  </si>
  <si>
    <t>5025</t>
  </si>
  <si>
    <t>5026</t>
  </si>
  <si>
    <t>Labor Crew Leader II for Public Works</t>
  </si>
  <si>
    <t>3115</t>
  </si>
  <si>
    <t>Land Rights Coordinator</t>
  </si>
  <si>
    <t>7305</t>
  </si>
  <si>
    <t>Latent Print Examiner</t>
  </si>
  <si>
    <t>7306</t>
  </si>
  <si>
    <t>Latent Print Examiner Senior</t>
  </si>
  <si>
    <t>6415</t>
  </si>
  <si>
    <t>Lead Gas Worker</t>
  </si>
  <si>
    <t>1219</t>
  </si>
  <si>
    <t>Learning and Organizational Development Specialist</t>
  </si>
  <si>
    <t>7512</t>
  </si>
  <si>
    <t>Legal Assistant I</t>
  </si>
  <si>
    <t>7513</t>
  </si>
  <si>
    <t>Legal Assistant II</t>
  </si>
  <si>
    <t>7511</t>
  </si>
  <si>
    <t>Legal Assistant Senior</t>
  </si>
  <si>
    <t>7514</t>
  </si>
  <si>
    <t>Legal Staff Assistant</t>
  </si>
  <si>
    <t>3067</t>
  </si>
  <si>
    <t>Legislative Affairs Coordinator</t>
  </si>
  <si>
    <t>1308</t>
  </si>
  <si>
    <t>Licensed Practical Nurse</t>
  </si>
  <si>
    <t>6116</t>
  </si>
  <si>
    <t>Line Technician</t>
  </si>
  <si>
    <t>6114</t>
  </si>
  <si>
    <t>Line Technician Apprentice</t>
  </si>
  <si>
    <t>6118</t>
  </si>
  <si>
    <t>Line Technician Lead</t>
  </si>
  <si>
    <t>6115</t>
  </si>
  <si>
    <t>Line Worker Lead</t>
  </si>
  <si>
    <t>7509</t>
  </si>
  <si>
    <t>Litigation Attorney</t>
  </si>
  <si>
    <t>6102</t>
  </si>
  <si>
    <t>Location Supervisor for Utilities</t>
  </si>
  <si>
    <t>6101</t>
  </si>
  <si>
    <t>Location Technician for Utilities</t>
  </si>
  <si>
    <t>8117</t>
  </si>
  <si>
    <t>Logistics Coordinator</t>
  </si>
  <si>
    <t>1111</t>
  </si>
  <si>
    <t>Mail Services Supervisor for Utilities</t>
  </si>
  <si>
    <t>6336</t>
  </si>
  <si>
    <t>Maintenance Leader</t>
  </si>
  <si>
    <t>5027</t>
  </si>
  <si>
    <t>Maintenance Mechanic I</t>
  </si>
  <si>
    <t>5029</t>
  </si>
  <si>
    <t>Maintenance Mechanic II</t>
  </si>
  <si>
    <t>5031</t>
  </si>
  <si>
    <t>Maintenance Mechanic III</t>
  </si>
  <si>
    <t>5035</t>
  </si>
  <si>
    <t>Maintenance Worker I</t>
  </si>
  <si>
    <t>5037</t>
  </si>
  <si>
    <t xml:space="preserve">Maintenance Worker I for RTS </t>
  </si>
  <si>
    <t>7ATU</t>
  </si>
  <si>
    <t>5039</t>
  </si>
  <si>
    <t>Maintenance Worker II</t>
  </si>
  <si>
    <t>5041</t>
  </si>
  <si>
    <t>Maintenance Worker III</t>
  </si>
  <si>
    <t>5042</t>
  </si>
  <si>
    <t>Maintenance Worker III for RTS</t>
  </si>
  <si>
    <t>9ATU</t>
  </si>
  <si>
    <t>4067</t>
  </si>
  <si>
    <t>Manager of Governance and Compliance for IT</t>
  </si>
  <si>
    <t>6342</t>
  </si>
  <si>
    <t>Manager of Outage Planning and Major Maintenance</t>
  </si>
  <si>
    <t>3011</t>
  </si>
  <si>
    <t>Managerial Accounting Manager, Utilities</t>
  </si>
  <si>
    <t>2111</t>
  </si>
  <si>
    <t>Marketing and Communications Specialist</t>
  </si>
  <si>
    <t>6424</t>
  </si>
  <si>
    <t>Marketing and Communications Specialist Senior</t>
  </si>
  <si>
    <t>9502</t>
  </si>
  <si>
    <t>Marketing and Communications Supervisor</t>
  </si>
  <si>
    <t>6423</t>
  </si>
  <si>
    <t>Marketing Representative for Utilities</t>
  </si>
  <si>
    <t>6421</t>
  </si>
  <si>
    <t>Marketing Representative Senior</t>
  </si>
  <si>
    <t>9610</t>
  </si>
  <si>
    <t>Master Fleet Technician</t>
  </si>
  <si>
    <t>9611</t>
  </si>
  <si>
    <t>Master Fleet Technician Lead</t>
  </si>
  <si>
    <t>6301</t>
  </si>
  <si>
    <t>5044</t>
  </si>
  <si>
    <t>Material Yard Equipment Operator</t>
  </si>
  <si>
    <t>3231</t>
  </si>
  <si>
    <t>Materials Specialist I for Utilities</t>
  </si>
  <si>
    <t>3232</t>
  </si>
  <si>
    <t>Materials Specialist II for Utilities</t>
  </si>
  <si>
    <t>3233</t>
  </si>
  <si>
    <t>Materials Specialist Senior for Utilities</t>
  </si>
  <si>
    <t>2119</t>
  </si>
  <si>
    <t>Media Relations Coordinator</t>
  </si>
  <si>
    <t>1306</t>
  </si>
  <si>
    <t>Medical Assistant</t>
  </si>
  <si>
    <t>6154</t>
  </si>
  <si>
    <t>Meter Programmer Tester</t>
  </si>
  <si>
    <t>6147</t>
  </si>
  <si>
    <t>Meter Reader</t>
  </si>
  <si>
    <t>6149</t>
  </si>
  <si>
    <t>Meter Reader Crew Leader</t>
  </si>
  <si>
    <t>6151</t>
  </si>
  <si>
    <t>Meter Reader Supervisor</t>
  </si>
  <si>
    <t>3075</t>
  </si>
  <si>
    <t>Meter Services Supervisor</t>
  </si>
  <si>
    <t>2003</t>
  </si>
  <si>
    <t>Mosquito Control and Stormwater Services Technician</t>
  </si>
  <si>
    <t>2002</t>
  </si>
  <si>
    <t>Mosquito Control and Stormwater Services Technician Lead</t>
  </si>
  <si>
    <t>5045</t>
  </si>
  <si>
    <t>Motor Equipment Operator I</t>
  </si>
  <si>
    <t>5047</t>
  </si>
  <si>
    <t>Motor Equipment Operator II</t>
  </si>
  <si>
    <t>5049</t>
  </si>
  <si>
    <t>Motor Equipment Operator III</t>
  </si>
  <si>
    <t>8115</t>
  </si>
  <si>
    <t>Museum Coordinator</t>
  </si>
  <si>
    <t>2202</t>
  </si>
  <si>
    <t>Natural Resource Maintenance Supervisor</t>
  </si>
  <si>
    <t>2203</t>
  </si>
  <si>
    <t>Nature Assistant</t>
  </si>
  <si>
    <t>2206</t>
  </si>
  <si>
    <t>Nature Center Education Supervisor</t>
  </si>
  <si>
    <t>2205</t>
  </si>
  <si>
    <t>Nature Operations Manager</t>
  </si>
  <si>
    <t>2204</t>
  </si>
  <si>
    <t>Nature Operations Supervisor</t>
  </si>
  <si>
    <t>1124</t>
  </si>
  <si>
    <t>Neighbor Advocate</t>
  </si>
  <si>
    <t>2322</t>
  </si>
  <si>
    <t>Neighborhood Planning Coordinator</t>
  </si>
  <si>
    <t>4021</t>
  </si>
  <si>
    <t>Network Analyst for IT</t>
  </si>
  <si>
    <t>4053</t>
  </si>
  <si>
    <t>Network Cabling Specialist I</t>
  </si>
  <si>
    <t>4055</t>
  </si>
  <si>
    <t>Network Cabling Specialist II</t>
  </si>
  <si>
    <t>4056</t>
  </si>
  <si>
    <t>Network Cabling Specialist III</t>
  </si>
  <si>
    <t>4057</t>
  </si>
  <si>
    <t>Network Cabling Supervisor</t>
  </si>
  <si>
    <t>4094</t>
  </si>
  <si>
    <t>Network Infrastructure Designer I</t>
  </si>
  <si>
    <t>4095</t>
  </si>
  <si>
    <t>Network Infrastructure Designer II</t>
  </si>
  <si>
    <t>4096</t>
  </si>
  <si>
    <t>Network Infrastructure Designer III</t>
  </si>
  <si>
    <t>4015</t>
  </si>
  <si>
    <t>Network Services Supervisor for IT</t>
  </si>
  <si>
    <t>4019</t>
  </si>
  <si>
    <t>Network Specialist</t>
  </si>
  <si>
    <t>4037</t>
  </si>
  <si>
    <t>Network Technician I</t>
  </si>
  <si>
    <t>4017</t>
  </si>
  <si>
    <t>Network Technician II</t>
  </si>
  <si>
    <t>3003</t>
  </si>
  <si>
    <t>New Services Specialist</t>
  </si>
  <si>
    <t>3004</t>
  </si>
  <si>
    <t>New Services Specialist Senior</t>
  </si>
  <si>
    <t>1304</t>
  </si>
  <si>
    <t>Nurse Practitioner</t>
  </si>
  <si>
    <t>1305</t>
  </si>
  <si>
    <t>Occupational Health Nurse</t>
  </si>
  <si>
    <t>1301</t>
  </si>
  <si>
    <t>Occupational Health Nurse Senior</t>
  </si>
  <si>
    <t>6164</t>
  </si>
  <si>
    <t>Operational Technology Manager</t>
  </si>
  <si>
    <t>4076</t>
  </si>
  <si>
    <t>Operational Technology Network Analyst</t>
  </si>
  <si>
    <t>4078</t>
  </si>
  <si>
    <t>Operational Technology Network Analyst Lead</t>
  </si>
  <si>
    <t>4077</t>
  </si>
  <si>
    <t>Operational Technology Network Analyst Senior</t>
  </si>
  <si>
    <t>4132</t>
  </si>
  <si>
    <t>Operations Assistant</t>
  </si>
  <si>
    <t>5061</t>
  </si>
  <si>
    <t>Operations Division Manager</t>
  </si>
  <si>
    <t>3056</t>
  </si>
  <si>
    <t>Operations Manager for Utilities</t>
  </si>
  <si>
    <t>5063</t>
  </si>
  <si>
    <t>Operations Supervisor</t>
  </si>
  <si>
    <t>1200</t>
  </si>
  <si>
    <t>Organizational Development Specialist</t>
  </si>
  <si>
    <t>5053</t>
  </si>
  <si>
    <t>Painter</t>
  </si>
  <si>
    <t>7507</t>
  </si>
  <si>
    <t>Paralegal</t>
  </si>
  <si>
    <t>5056</t>
  </si>
  <si>
    <t>Park Operations Assistant Manager</t>
  </si>
  <si>
    <t>5055</t>
  </si>
  <si>
    <t>Park Operations Manager</t>
  </si>
  <si>
    <t>8014</t>
  </si>
  <si>
    <t>Park Ranger</t>
  </si>
  <si>
    <t>9751</t>
  </si>
  <si>
    <t>Parking Enforcement Officer</t>
  </si>
  <si>
    <t>9755</t>
  </si>
  <si>
    <t>Parking Enforcement Officer Lead</t>
  </si>
  <si>
    <t>9741</t>
  </si>
  <si>
    <t>Parking Operations Attendant</t>
  </si>
  <si>
    <t>9744</t>
  </si>
  <si>
    <t>Parking Operations Attendant Lead</t>
  </si>
  <si>
    <t>9745</t>
  </si>
  <si>
    <t>Parking Operations Supervisor</t>
  </si>
  <si>
    <t>9747</t>
  </si>
  <si>
    <t>Parking Planner</t>
  </si>
  <si>
    <t>5078</t>
  </si>
  <si>
    <t>5079</t>
  </si>
  <si>
    <t>5080</t>
  </si>
  <si>
    <t>5081</t>
  </si>
  <si>
    <t>3211</t>
  </si>
  <si>
    <t>Parts Specialist for RTS</t>
  </si>
  <si>
    <t>3024</t>
  </si>
  <si>
    <t>Payroll and Payables Supervisor</t>
  </si>
  <si>
    <t>3069</t>
  </si>
  <si>
    <t>Pension Investment Analyst</t>
  </si>
  <si>
    <t>1244</t>
  </si>
  <si>
    <t>Performance and Data Analyst</t>
  </si>
  <si>
    <t>2411</t>
  </si>
  <si>
    <t>Permit Expeditor I</t>
  </si>
  <si>
    <t>2413</t>
  </si>
  <si>
    <t>Permit Expeditor II</t>
  </si>
  <si>
    <t>2415</t>
  </si>
  <si>
    <t>Permit Expeditor III</t>
  </si>
  <si>
    <t>7307</t>
  </si>
  <si>
    <t>Photographic Lab Technician</t>
  </si>
  <si>
    <t>2315</t>
  </si>
  <si>
    <t>Planner I</t>
  </si>
  <si>
    <t>2317</t>
  </si>
  <si>
    <t>Planner II</t>
  </si>
  <si>
    <t>2403</t>
  </si>
  <si>
    <t>Planner III</t>
  </si>
  <si>
    <t>2404</t>
  </si>
  <si>
    <t>Planner IV</t>
  </si>
  <si>
    <t>2321</t>
  </si>
  <si>
    <t>Planning Manager</t>
  </si>
  <si>
    <t>1064</t>
  </si>
  <si>
    <t>Planning Manager for Public Works</t>
  </si>
  <si>
    <t>2329</t>
  </si>
  <si>
    <t>Plans Examiner I</t>
  </si>
  <si>
    <t>2331</t>
  </si>
  <si>
    <t>Plans Examiner II</t>
  </si>
  <si>
    <t>2333</t>
  </si>
  <si>
    <t>Plans Examiner III</t>
  </si>
  <si>
    <t>7363</t>
  </si>
  <si>
    <t>Police Background Investigator</t>
  </si>
  <si>
    <t>7309</t>
  </si>
  <si>
    <t>Police Captain</t>
  </si>
  <si>
    <t>P19</t>
  </si>
  <si>
    <t>1053</t>
  </si>
  <si>
    <t>Police Chief</t>
  </si>
  <si>
    <t>P23</t>
  </si>
  <si>
    <t>P20</t>
  </si>
  <si>
    <t>7311</t>
  </si>
  <si>
    <t>Police Civilian Accreditation Program Manager</t>
  </si>
  <si>
    <t>7313</t>
  </si>
  <si>
    <t>Police Corporal</t>
  </si>
  <si>
    <t>P15</t>
  </si>
  <si>
    <t>7315</t>
  </si>
  <si>
    <t>Police Crime Analyst</t>
  </si>
  <si>
    <t>7316</t>
  </si>
  <si>
    <t>Police Crime Analyst Senior</t>
  </si>
  <si>
    <t>7373</t>
  </si>
  <si>
    <t>Police Fleet and Facilities Coordinator</t>
  </si>
  <si>
    <t>7375</t>
  </si>
  <si>
    <t>Police Grants Coordinator</t>
  </si>
  <si>
    <t>7317</t>
  </si>
  <si>
    <t>Police Lieutenant</t>
  </si>
  <si>
    <t>P5</t>
  </si>
  <si>
    <t>7321</t>
  </si>
  <si>
    <t>Police Officer</t>
  </si>
  <si>
    <t>P14</t>
  </si>
  <si>
    <t>7323</t>
  </si>
  <si>
    <t>Police Officer Non-Certified</t>
  </si>
  <si>
    <t>P12</t>
  </si>
  <si>
    <t>1212</t>
  </si>
  <si>
    <t>Police Personnel Clerk</t>
  </si>
  <si>
    <t>7365</t>
  </si>
  <si>
    <t>Police Planner</t>
  </si>
  <si>
    <t>7367</t>
  </si>
  <si>
    <t>Police Planner Senior</t>
  </si>
  <si>
    <t>7329</t>
  </si>
  <si>
    <t>Police Property and Evidence Specialist</t>
  </si>
  <si>
    <t>7330</t>
  </si>
  <si>
    <t>Police Property and Evidence Supervisor</t>
  </si>
  <si>
    <t>7327</t>
  </si>
  <si>
    <t>Police Property Specialist</t>
  </si>
  <si>
    <t>7379</t>
  </si>
  <si>
    <t>Police Public Information Officer</t>
  </si>
  <si>
    <t>1121</t>
  </si>
  <si>
    <t>Police Records Shift Supervisor</t>
  </si>
  <si>
    <t>1119</t>
  </si>
  <si>
    <t>Police Records Supervisor</t>
  </si>
  <si>
    <t>1123</t>
  </si>
  <si>
    <t>Police Records Technician</t>
  </si>
  <si>
    <t>7331</t>
  </si>
  <si>
    <t>Police Sergeant</t>
  </si>
  <si>
    <t>P16</t>
  </si>
  <si>
    <t>7335</t>
  </si>
  <si>
    <t>Police Service Technician I</t>
  </si>
  <si>
    <t>7337</t>
  </si>
  <si>
    <t>Police Service Technician II</t>
  </si>
  <si>
    <t>7339</t>
  </si>
  <si>
    <t>Police Service Technician III</t>
  </si>
  <si>
    <t>7377</t>
  </si>
  <si>
    <t>Police Towing Administrator</t>
  </si>
  <si>
    <t>1407</t>
  </si>
  <si>
    <t>Policy Oversight Administrator</t>
  </si>
  <si>
    <t>6310</t>
  </si>
  <si>
    <t>Power Plant Control Specialist</t>
  </si>
  <si>
    <t>6313</t>
  </si>
  <si>
    <t>Power Plant ICE Supervisor</t>
  </si>
  <si>
    <t>6314</t>
  </si>
  <si>
    <t>Power Plant ICE Technician</t>
  </si>
  <si>
    <t>6312</t>
  </si>
  <si>
    <t>Power Plant ICE Technician Apprentice</t>
  </si>
  <si>
    <t>6345</t>
  </si>
  <si>
    <t>Power Plant Journeyman Operator</t>
  </si>
  <si>
    <t>6325</t>
  </si>
  <si>
    <t>Power Plant Lab Supervisor</t>
  </si>
  <si>
    <t>6327</t>
  </si>
  <si>
    <t>Power Plant Lab Technician</t>
  </si>
  <si>
    <t>6329</t>
  </si>
  <si>
    <t>Power Plant Lab Technician Apprentice</t>
  </si>
  <si>
    <t>6331</t>
  </si>
  <si>
    <t>Power Plant Maintenance Supervisor</t>
  </si>
  <si>
    <t>6332</t>
  </si>
  <si>
    <t>6339</t>
  </si>
  <si>
    <t>Power Plant Mechanic Apprentice</t>
  </si>
  <si>
    <t>6337</t>
  </si>
  <si>
    <t>Power Plant Mechanic Journey Level</t>
  </si>
  <si>
    <t>6343</t>
  </si>
  <si>
    <t>Power Plant Operator Apprentice</t>
  </si>
  <si>
    <t>6349</t>
  </si>
  <si>
    <t>Power Plant Shift Supervisor</t>
  </si>
  <si>
    <t>6351</t>
  </si>
  <si>
    <t>Power Plant Trainee</t>
  </si>
  <si>
    <t>6354</t>
  </si>
  <si>
    <t>Power Systems Application Engineer</t>
  </si>
  <si>
    <t>6163</t>
  </si>
  <si>
    <t>Power Systems Control Specialist</t>
  </si>
  <si>
    <t>6165</t>
  </si>
  <si>
    <t>Power Systems Control Specialist Apprentice</t>
  </si>
  <si>
    <t>6167</t>
  </si>
  <si>
    <t>Power Systems Control Specialist Senior</t>
  </si>
  <si>
    <t>6172</t>
  </si>
  <si>
    <t>Power Systems Coordinator I</t>
  </si>
  <si>
    <t>PTTP7</t>
  </si>
  <si>
    <t>6173</t>
  </si>
  <si>
    <t>Power Systems Coordinator II</t>
  </si>
  <si>
    <t>6178</t>
  </si>
  <si>
    <t>Power Systems Operations Lead</t>
  </si>
  <si>
    <t>6174</t>
  </si>
  <si>
    <t>Power Systems Operations Manager</t>
  </si>
  <si>
    <t>8030</t>
  </si>
  <si>
    <t>PRCA Supervisor</t>
  </si>
  <si>
    <t>6069</t>
  </si>
  <si>
    <t>Principal Engineer</t>
  </si>
  <si>
    <t>6073</t>
  </si>
  <si>
    <t>Principal Engineer and Utility Designer</t>
  </si>
  <si>
    <t>6357</t>
  </si>
  <si>
    <t>6361</t>
  </si>
  <si>
    <t>Process Plant Supervisor</t>
  </si>
  <si>
    <t>3111</t>
  </si>
  <si>
    <t>3121</t>
  </si>
  <si>
    <t>Procurement Specialist I</t>
  </si>
  <si>
    <t>3123</t>
  </si>
  <si>
    <t>Procurement Specialist II</t>
  </si>
  <si>
    <t>3125</t>
  </si>
  <si>
    <t>Procurement Specialist III</t>
  </si>
  <si>
    <t>6350</t>
  </si>
  <si>
    <t>Production Leader</t>
  </si>
  <si>
    <t>6344</t>
  </si>
  <si>
    <t>Production Manager I</t>
  </si>
  <si>
    <t>6341</t>
  </si>
  <si>
    <t>Production Manager II</t>
  </si>
  <si>
    <t>6340</t>
  </si>
  <si>
    <t>Production Manager III</t>
  </si>
  <si>
    <t>6316</t>
  </si>
  <si>
    <t>Production Technician</t>
  </si>
  <si>
    <t>3071</t>
  </si>
  <si>
    <t>Program Assistant</t>
  </si>
  <si>
    <t>2210</t>
  </si>
  <si>
    <t>2207</t>
  </si>
  <si>
    <t>Program Coordinator</t>
  </si>
  <si>
    <t>6041</t>
  </si>
  <si>
    <t>Project Engineer</t>
  </si>
  <si>
    <t>4011</t>
  </si>
  <si>
    <t>Project Leader for IT</t>
  </si>
  <si>
    <t>2215</t>
  </si>
  <si>
    <t>Project Manager for Wild Spaces Public Places</t>
  </si>
  <si>
    <t>6083</t>
  </si>
  <si>
    <t>Project Systems Analyst</t>
  </si>
  <si>
    <t>6085</t>
  </si>
  <si>
    <t>Project Systems Analyst Senior</t>
  </si>
  <si>
    <t>3213</t>
  </si>
  <si>
    <t>Property Control Specialist</t>
  </si>
  <si>
    <t>3214</t>
  </si>
  <si>
    <t>Property Control Specialist Senior</t>
  </si>
  <si>
    <t>1424</t>
  </si>
  <si>
    <t>Rates Analyst</t>
  </si>
  <si>
    <t>1414</t>
  </si>
  <si>
    <t>Rates and Economic Analysis Manager</t>
  </si>
  <si>
    <t>1408</t>
  </si>
  <si>
    <t>Records Management Coordinator</t>
  </si>
  <si>
    <t>1500</t>
  </si>
  <si>
    <t>Records Manager</t>
  </si>
  <si>
    <t>8009</t>
  </si>
  <si>
    <t>Recreation Aide I</t>
  </si>
  <si>
    <t>8011</t>
  </si>
  <si>
    <t>Recreation Aide II</t>
  </si>
  <si>
    <t>8019</t>
  </si>
  <si>
    <t>Recreation Assistant</t>
  </si>
  <si>
    <t>8012</t>
  </si>
  <si>
    <t>Recreation Leader</t>
  </si>
  <si>
    <t>8013</t>
  </si>
  <si>
    <t>Recreation Manager</t>
  </si>
  <si>
    <t>8015</t>
  </si>
  <si>
    <t>Recreation Supervisor</t>
  </si>
  <si>
    <t>3228</t>
  </si>
  <si>
    <t>Recycling Program Coordinator</t>
  </si>
  <si>
    <t>6084</t>
  </si>
  <si>
    <t>Regulatory Compliance Analyst</t>
  </si>
  <si>
    <t>6082</t>
  </si>
  <si>
    <t xml:space="preserve">Regulatory Compliance Analyst, Sr. </t>
  </si>
  <si>
    <t>9007</t>
  </si>
  <si>
    <t>Rehabilitation Specialist I</t>
  </si>
  <si>
    <t>9009</t>
  </si>
  <si>
    <t>Rehabilitation Specialist II</t>
  </si>
  <si>
    <t>7357</t>
  </si>
  <si>
    <t>Reichert House Youth Program After School Teacher</t>
  </si>
  <si>
    <t>7351</t>
  </si>
  <si>
    <t>Reichert House Youth Program Manager</t>
  </si>
  <si>
    <t>6175</t>
  </si>
  <si>
    <t>Relay Technician</t>
  </si>
  <si>
    <t>6177</t>
  </si>
  <si>
    <t>Relay Technician Apprentice</t>
  </si>
  <si>
    <t>6179</t>
  </si>
  <si>
    <t>Relay Technician Lead</t>
  </si>
  <si>
    <t>2103</t>
  </si>
  <si>
    <t>Residential Efficiency Program Coordinator I</t>
  </si>
  <si>
    <t>2105</t>
  </si>
  <si>
    <t>Residential Efficiency Program Coordinator II</t>
  </si>
  <si>
    <t>2107</t>
  </si>
  <si>
    <t>Residential Efficiency Program Coordinator III</t>
  </si>
  <si>
    <t>7104</t>
  </si>
  <si>
    <t>Residential Rental Housing Coordinator</t>
  </si>
  <si>
    <t>3226</t>
  </si>
  <si>
    <t>Resource Recovery Program Coordinator</t>
  </si>
  <si>
    <t>3097</t>
  </si>
  <si>
    <t>Revenue Assurance Supervisor for Utilities</t>
  </si>
  <si>
    <t>3037</t>
  </si>
  <si>
    <t>Revenue Protection Investigator</t>
  </si>
  <si>
    <t>3077</t>
  </si>
  <si>
    <t>Revenue Recovery and Contract Specialist</t>
  </si>
  <si>
    <t>5030</t>
  </si>
  <si>
    <t>Right of Way Crew Leader for Public Works</t>
  </si>
  <si>
    <t>1309</t>
  </si>
  <si>
    <t>Safety Specialist</t>
  </si>
  <si>
    <t>1310</t>
  </si>
  <si>
    <t>Safety Specialist for Utilities</t>
  </si>
  <si>
    <t>6203</t>
  </si>
  <si>
    <t>SCADA Systems Database Analyst</t>
  </si>
  <si>
    <t>7341</t>
  </si>
  <si>
    <t>School Crossing Guard</t>
  </si>
  <si>
    <t>4084</t>
  </si>
  <si>
    <t>Security Analyst I for IT</t>
  </si>
  <si>
    <t>4085</t>
  </si>
  <si>
    <t>Security Analyst II for IT</t>
  </si>
  <si>
    <t>4087</t>
  </si>
  <si>
    <t>Security Analyst Lead for IT</t>
  </si>
  <si>
    <t>4086</t>
  </si>
  <si>
    <t>Security Analyst Senior for IT</t>
  </si>
  <si>
    <t>7401</t>
  </si>
  <si>
    <t>Security Coordinator for Utilities</t>
  </si>
  <si>
    <t>1090</t>
  </si>
  <si>
    <t>Service Design Program Manager</t>
  </si>
  <si>
    <t>4027</t>
  </si>
  <si>
    <t>Service Desk Analyst for IT</t>
  </si>
  <si>
    <t>4032</t>
  </si>
  <si>
    <t>Service Desk Manager for IT</t>
  </si>
  <si>
    <t>4025</t>
  </si>
  <si>
    <t>Service Desk Specialist for IT</t>
  </si>
  <si>
    <t>4023</t>
  </si>
  <si>
    <t>Service Desk Technician for IT</t>
  </si>
  <si>
    <t>2573</t>
  </si>
  <si>
    <t>Service Operator</t>
  </si>
  <si>
    <t>4048</t>
  </si>
  <si>
    <t>Service Portfolio Manager for IT</t>
  </si>
  <si>
    <t>5033</t>
  </si>
  <si>
    <t>Small Equipment Fabrication and Maintenance Mechanic</t>
  </si>
  <si>
    <t>1036</t>
  </si>
  <si>
    <t>Small, Minority &amp; Veteran Bus Procurement Program Coordinator</t>
  </si>
  <si>
    <t>4311</t>
  </si>
  <si>
    <t>Smart City Coordinator</t>
  </si>
  <si>
    <t>4088</t>
  </si>
  <si>
    <t>Software Architect for IT</t>
  </si>
  <si>
    <t>4089</t>
  </si>
  <si>
    <t>Software Architect Senior for IT</t>
  </si>
  <si>
    <t>2115</t>
  </si>
  <si>
    <t>Solid Waste Collection Inspector</t>
  </si>
  <si>
    <t>2118</t>
  </si>
  <si>
    <t>Solid Waste Field Operations Supervisor</t>
  </si>
  <si>
    <t>2117</t>
  </si>
  <si>
    <t>Solid Waste Manager</t>
  </si>
  <si>
    <t>4091</t>
  </si>
  <si>
    <t>Solution Architect for IT</t>
  </si>
  <si>
    <t>8109</t>
  </si>
  <si>
    <t>Special Events and Assignments Coordinator</t>
  </si>
  <si>
    <t>1145</t>
  </si>
  <si>
    <t>Staff Assistant</t>
  </si>
  <si>
    <t>3033</t>
  </si>
  <si>
    <t>Staff Auditor</t>
  </si>
  <si>
    <t>1147</t>
  </si>
  <si>
    <t>Staff Specialist</t>
  </si>
  <si>
    <t>1148</t>
  </si>
  <si>
    <t>Staff Specialist for RTS</t>
  </si>
  <si>
    <t>3215</t>
  </si>
  <si>
    <t>Storekeeper I</t>
  </si>
  <si>
    <t>3217</t>
  </si>
  <si>
    <t>Storekeeper II</t>
  </si>
  <si>
    <t>2005</t>
  </si>
  <si>
    <t>2405</t>
  </si>
  <si>
    <t>Strategic Customer Experience Manager</t>
  </si>
  <si>
    <t>3303</t>
  </si>
  <si>
    <t>Strategic Planner</t>
  </si>
  <si>
    <t>1070</t>
  </si>
  <si>
    <t>Strategic Planner Senior</t>
  </si>
  <si>
    <t>1068</t>
  </si>
  <si>
    <t>Strategic Planning Manager</t>
  </si>
  <si>
    <t>6181</t>
  </si>
  <si>
    <t>Street Light Worker</t>
  </si>
  <si>
    <t>5032</t>
  </si>
  <si>
    <t>Street Sweeper Crew Leader for Public Works</t>
  </si>
  <si>
    <t>5036</t>
  </si>
  <si>
    <t>Street Sweeper Operator</t>
  </si>
  <si>
    <t>6183</t>
  </si>
  <si>
    <t>Substation and Relay Manager</t>
  </si>
  <si>
    <t>6187</t>
  </si>
  <si>
    <t>Substation Electrician</t>
  </si>
  <si>
    <t>6189</t>
  </si>
  <si>
    <t>Substation Electrician Apprentice</t>
  </si>
  <si>
    <t>6190</t>
  </si>
  <si>
    <t>Substation Electrician Lead</t>
  </si>
  <si>
    <t>6182</t>
  </si>
  <si>
    <t>Substation Operations Supervisor</t>
  </si>
  <si>
    <t>6071</t>
  </si>
  <si>
    <t>Supervising Engineer and Project Team Leader</t>
  </si>
  <si>
    <t>6075</t>
  </si>
  <si>
    <t>Supervising Engineer and Utility Designer</t>
  </si>
  <si>
    <t>4040</t>
  </si>
  <si>
    <t>Supervisor for IT</t>
  </si>
  <si>
    <t>3221</t>
  </si>
  <si>
    <t>Supply and Equipment Control Specialist</t>
  </si>
  <si>
    <t>3225</t>
  </si>
  <si>
    <t>Supply Chain Manager</t>
  </si>
  <si>
    <t>3224</t>
  </si>
  <si>
    <t>Supply Chain Specialist</t>
  </si>
  <si>
    <t>4028</t>
  </si>
  <si>
    <t>Support Supervisor for IT</t>
  </si>
  <si>
    <t>6043</t>
  </si>
  <si>
    <t>Survey Party Chief</t>
  </si>
  <si>
    <t>6045</t>
  </si>
  <si>
    <t>Survey Technician I</t>
  </si>
  <si>
    <t>6047</t>
  </si>
  <si>
    <t>Survey Technician II</t>
  </si>
  <si>
    <t>6049</t>
  </si>
  <si>
    <t>Surveyor</t>
  </si>
  <si>
    <t>2009</t>
  </si>
  <si>
    <t>Sustainability Manager</t>
  </si>
  <si>
    <t>6168</t>
  </si>
  <si>
    <t>System Operation Safety and Training Facilitator</t>
  </si>
  <si>
    <t>6180</t>
  </si>
  <si>
    <t>System Protection and Control Supervisor</t>
  </si>
  <si>
    <t>6127</t>
  </si>
  <si>
    <t>Systems Control Manager</t>
  </si>
  <si>
    <t>6176</t>
  </si>
  <si>
    <t>Systems Operations Manager</t>
  </si>
  <si>
    <t>6171</t>
  </si>
  <si>
    <t>Systems Operator II</t>
  </si>
  <si>
    <t>1062</t>
  </si>
  <si>
    <t>Systems Planning Director</t>
  </si>
  <si>
    <t>1224</t>
  </si>
  <si>
    <t>Talent Acquisition Representative</t>
  </si>
  <si>
    <t>1232</t>
  </si>
  <si>
    <t>Talent Acquisition Specialist</t>
  </si>
  <si>
    <t>2546</t>
  </si>
  <si>
    <t>Technical Support Specialist I</t>
  </si>
  <si>
    <t>2548</t>
  </si>
  <si>
    <t>Technical Support Specialist II</t>
  </si>
  <si>
    <t>2550</t>
  </si>
  <si>
    <t>Technical Support Specialist III</t>
  </si>
  <si>
    <t>2552</t>
  </si>
  <si>
    <t>Technical Support Specialist Senior</t>
  </si>
  <si>
    <t>4068</t>
  </si>
  <si>
    <t>Technical Systems Analyst I</t>
  </si>
  <si>
    <t>4070</t>
  </si>
  <si>
    <t>Technical Systems Analyst II</t>
  </si>
  <si>
    <t>4072</t>
  </si>
  <si>
    <t>Technical Systems Analyst Senior</t>
  </si>
  <si>
    <t>4074</t>
  </si>
  <si>
    <t>Technical Systems Coordinator</t>
  </si>
  <si>
    <t>4043</t>
  </si>
  <si>
    <t>Telecommunications Specialist I</t>
  </si>
  <si>
    <t>4045</t>
  </si>
  <si>
    <t>Telecommunications Specialist II</t>
  </si>
  <si>
    <t>4046</t>
  </si>
  <si>
    <t>Telecommunications Specialist Lead</t>
  </si>
  <si>
    <t>4047</t>
  </si>
  <si>
    <t>Telecommunications Supervisor</t>
  </si>
  <si>
    <t>7205</t>
  </si>
  <si>
    <t>TelServ Operator</t>
  </si>
  <si>
    <t>9732</t>
  </si>
  <si>
    <t>Traffic Management System Specialist I</t>
  </si>
  <si>
    <t>9735</t>
  </si>
  <si>
    <t>Traffic Management System Specialist II</t>
  </si>
  <si>
    <t>9730</t>
  </si>
  <si>
    <t>Traffic Management System Supervisor</t>
  </si>
  <si>
    <t>1063</t>
  </si>
  <si>
    <t>Traffic Operations Manager</t>
  </si>
  <si>
    <t>9731</t>
  </si>
  <si>
    <t>Traffic Operations Supervisor</t>
  </si>
  <si>
    <t>9715</t>
  </si>
  <si>
    <t>Traffic Signal Technician I</t>
  </si>
  <si>
    <t>9717</t>
  </si>
  <si>
    <t>Traffic Signal Technician II</t>
  </si>
  <si>
    <t>9718</t>
  </si>
  <si>
    <t>Traffic Signal Technician III</t>
  </si>
  <si>
    <t>9723</t>
  </si>
  <si>
    <t>Traffic Signal Technician Lead</t>
  </si>
  <si>
    <t>1223</t>
  </si>
  <si>
    <t>Training Technician</t>
  </si>
  <si>
    <t>9525</t>
  </si>
  <si>
    <t>Transit Asset Management Analyst</t>
  </si>
  <si>
    <t>9523</t>
  </si>
  <si>
    <t>Transit Community Services Specialist</t>
  </si>
  <si>
    <t>9521</t>
  </si>
  <si>
    <t>5018</t>
  </si>
  <si>
    <t>Transit Facilities Supervisor</t>
  </si>
  <si>
    <t>9513</t>
  </si>
  <si>
    <t>Transit Fleet Supervisor</t>
  </si>
  <si>
    <t>9530</t>
  </si>
  <si>
    <t>Transit Grants Program Specialist</t>
  </si>
  <si>
    <t>9503</t>
  </si>
  <si>
    <t>Transit Marketing and Communications Assistant</t>
  </si>
  <si>
    <t>9506</t>
  </si>
  <si>
    <t>Transit Marketing and Communications Specialist</t>
  </si>
  <si>
    <t>9508</t>
  </si>
  <si>
    <t>Transit Operations Manager</t>
  </si>
  <si>
    <t>9511</t>
  </si>
  <si>
    <t>Transit Operations Supervisor</t>
  </si>
  <si>
    <t>9501</t>
  </si>
  <si>
    <t>Transit Operator</t>
  </si>
  <si>
    <t>6ATU</t>
  </si>
  <si>
    <t>9507</t>
  </si>
  <si>
    <t>Transit Operator Trainee</t>
  </si>
  <si>
    <t>5ATU</t>
  </si>
  <si>
    <t>9510</t>
  </si>
  <si>
    <t>Transit Planner</t>
  </si>
  <si>
    <t>9518</t>
  </si>
  <si>
    <t>Transit Planner Senior</t>
  </si>
  <si>
    <t>9515</t>
  </si>
  <si>
    <t>Transit Planning Assistant</t>
  </si>
  <si>
    <t>9516</t>
  </si>
  <si>
    <t>Transit Planning Manager</t>
  </si>
  <si>
    <t>2208</t>
  </si>
  <si>
    <t>Transit Program Coordinator</t>
  </si>
  <si>
    <t>9519</t>
  </si>
  <si>
    <t>Transit Safety and Security Officer</t>
  </si>
  <si>
    <t>9517</t>
  </si>
  <si>
    <t>Transit Scheduler</t>
  </si>
  <si>
    <t>9514</t>
  </si>
  <si>
    <t>Transit Training Specialist</t>
  </si>
  <si>
    <t>9520</t>
  </si>
  <si>
    <t>Transit Training Technician</t>
  </si>
  <si>
    <t>9623</t>
  </si>
  <si>
    <t>Transit Vehicle Collision Repair Technician</t>
  </si>
  <si>
    <t>3079</t>
  </si>
  <si>
    <t>5071</t>
  </si>
  <si>
    <t>Tree Surgeon I</t>
  </si>
  <si>
    <t>5073</t>
  </si>
  <si>
    <t>Tree Surgeon II</t>
  </si>
  <si>
    <t>5075</t>
  </si>
  <si>
    <t>Tree Surgeon III</t>
  </si>
  <si>
    <t>7224</t>
  </si>
  <si>
    <t>TSP Network Services Administrator</t>
  </si>
  <si>
    <t>7228</t>
  </si>
  <si>
    <t>TSP Network Services Administrator Lead</t>
  </si>
  <si>
    <t>7226</t>
  </si>
  <si>
    <t>TSP Network Services Administrator Senior</t>
  </si>
  <si>
    <t>6142</t>
  </si>
  <si>
    <t>Urban Forestry Inspector</t>
  </si>
  <si>
    <t>6099</t>
  </si>
  <si>
    <t>Utilities Location Technician Apprentice</t>
  </si>
  <si>
    <t>6156</t>
  </si>
  <si>
    <t>6079</t>
  </si>
  <si>
    <t>Utility Project and Team Leader I</t>
  </si>
  <si>
    <t>6078</t>
  </si>
  <si>
    <t>Utility Project and Team Leader II</t>
  </si>
  <si>
    <t>6077</t>
  </si>
  <si>
    <t>Utility Project and Team Leader III</t>
  </si>
  <si>
    <t>6160</t>
  </si>
  <si>
    <t>6334</t>
  </si>
  <si>
    <t>6057</t>
  </si>
  <si>
    <t>Utility Services Supervisor</t>
  </si>
  <si>
    <t>6050</t>
  </si>
  <si>
    <t>Utility Standards Specialist</t>
  </si>
  <si>
    <t>9625</t>
  </si>
  <si>
    <t>Vehicle Service Attendant</t>
  </si>
  <si>
    <t>9627</t>
  </si>
  <si>
    <t>Vehicle Service Attendant for RTS</t>
  </si>
  <si>
    <t>7340</t>
  </si>
  <si>
    <t>Violence Interrupter</t>
  </si>
  <si>
    <t>3227</t>
  </si>
  <si>
    <t>Warehouse Supervisor</t>
  </si>
  <si>
    <t>2543</t>
  </si>
  <si>
    <t>Wastewater Crew Leader</t>
  </si>
  <si>
    <t>2559</t>
  </si>
  <si>
    <t>Wastewater ICE Technician</t>
  </si>
  <si>
    <t>2567</t>
  </si>
  <si>
    <t>Wastewater Lab Technician Senior</t>
  </si>
  <si>
    <t>2506</t>
  </si>
  <si>
    <t>Wastewater Maintenance Mechanic</t>
  </si>
  <si>
    <t>2505</t>
  </si>
  <si>
    <t>Wastewater Maintenance Mechanic Apprentice</t>
  </si>
  <si>
    <t>2504</t>
  </si>
  <si>
    <t>Wastewater Maintenance Mechanic Trainee</t>
  </si>
  <si>
    <t>2515</t>
  </si>
  <si>
    <t>Wastewater Plant Operator III</t>
  </si>
  <si>
    <t>2538</t>
  </si>
  <si>
    <t>Water Plant Operator Mechanic</t>
  </si>
  <si>
    <t>2534</t>
  </si>
  <si>
    <t>Water Plant Operator Mechanic Apprentice</t>
  </si>
  <si>
    <t>2539</t>
  </si>
  <si>
    <t>Water Plant Operator Mechanic Trainee</t>
  </si>
  <si>
    <t>2568</t>
  </si>
  <si>
    <t>Water Reclamation Laboratory Technician</t>
  </si>
  <si>
    <t>2520</t>
  </si>
  <si>
    <t>Water Reclamation Plant Operator</t>
  </si>
  <si>
    <t>2519</t>
  </si>
  <si>
    <t>Water Reclamation Plant Operator Apprentice</t>
  </si>
  <si>
    <t>2518</t>
  </si>
  <si>
    <t>Water Reclamation Plant Operator Trainee</t>
  </si>
  <si>
    <t>4022</t>
  </si>
  <si>
    <t>Web Applications Developer Senior for IT</t>
  </si>
  <si>
    <t>1319</t>
  </si>
  <si>
    <t>Wellness Assistant</t>
  </si>
  <si>
    <t>1321</t>
  </si>
  <si>
    <t>Wellness Coordinator</t>
  </si>
  <si>
    <t>6012</t>
  </si>
  <si>
    <t>Work and Resource Management Manager</t>
  </si>
  <si>
    <t>4020</t>
  </si>
  <si>
    <t>Work Management Coordinator for GRUCom</t>
  </si>
  <si>
    <t>1307</t>
  </si>
  <si>
    <t>Worker Compensation and Loss Control Manager</t>
  </si>
  <si>
    <t>2509</t>
  </si>
  <si>
    <t>WWW Facilities Operations and Maintenance Manager</t>
  </si>
  <si>
    <t>2555</t>
  </si>
  <si>
    <t>WWW ICE Technician Apprentice</t>
  </si>
  <si>
    <t>2561</t>
  </si>
  <si>
    <t>WWW Laboratory Supervisor</t>
  </si>
  <si>
    <t>1011</t>
  </si>
  <si>
    <t>WWW Officer</t>
  </si>
  <si>
    <t>2596</t>
  </si>
  <si>
    <t>WWW Planning Scheduler Analyst</t>
  </si>
  <si>
    <t>2581</t>
  </si>
  <si>
    <t>2593</t>
  </si>
  <si>
    <t>WWW Training Coordinator</t>
  </si>
  <si>
    <t>8020</t>
  </si>
  <si>
    <t>Youth Services Manager</t>
  </si>
  <si>
    <t>2114</t>
  </si>
  <si>
    <t>Zero Waste Specialist</t>
  </si>
  <si>
    <t>Exempt/ Non-Exempt</t>
  </si>
  <si>
    <t>HQ1 Min</t>
  </si>
  <si>
    <t>HQ1 Max</t>
  </si>
  <si>
    <t>HQ2 Min</t>
  </si>
  <si>
    <t>HQ2 Max2</t>
  </si>
  <si>
    <t>HQ3 Min</t>
  </si>
  <si>
    <t>HQ3 Max</t>
  </si>
  <si>
    <t>HQ4 Min</t>
  </si>
  <si>
    <t>HQ4 Max</t>
  </si>
  <si>
    <t>AQ1 Min</t>
  </si>
  <si>
    <t>AQ1 Max</t>
  </si>
  <si>
    <t>AQ2 Min</t>
  </si>
  <si>
    <t>AQ2 Max</t>
  </si>
  <si>
    <t>AQ3 Min</t>
  </si>
  <si>
    <t>AQ3 Max</t>
  </si>
  <si>
    <t>AQ4 Min</t>
  </si>
  <si>
    <t>AQ4 Max</t>
  </si>
  <si>
    <t>Max (H)</t>
  </si>
  <si>
    <t>Step Amount (H)</t>
  </si>
  <si>
    <t>Step Amount (A)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</si>
  <si>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</si>
  <si>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</si>
  <si>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</si>
  <si>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</si>
  <si>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</si>
  <si>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</si>
  <si>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</si>
  <si>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</si>
  <si>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</si>
  <si>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</si>
  <si>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</si>
  <si>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</si>
  <si>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</si>
  <si>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</si>
  <si>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Start</t>
  </si>
  <si>
    <t>3076</t>
  </si>
  <si>
    <t>Treasury Analyst, Lead</t>
  </si>
  <si>
    <t>3066</t>
  </si>
  <si>
    <t>Fiscal Projects Director</t>
  </si>
  <si>
    <t>7030</t>
  </si>
  <si>
    <t>Fire Records Technician</t>
  </si>
  <si>
    <t>2135</t>
  </si>
  <si>
    <t>Communications Manager</t>
  </si>
  <si>
    <t>9601</t>
  </si>
  <si>
    <t>Fleet Maintenance Manager</t>
  </si>
  <si>
    <t>Step 15</t>
  </si>
  <si>
    <t>Pay Grade P5</t>
  </si>
  <si>
    <t>3064</t>
  </si>
  <si>
    <t>Grants Administrator</t>
  </si>
  <si>
    <t>1320</t>
  </si>
  <si>
    <t>Mid-Level Practitioner</t>
  </si>
  <si>
    <t>8010</t>
  </si>
  <si>
    <t>Socioemotional Development Supervisor</t>
  </si>
  <si>
    <t>Transit Customer Service Supervisor</t>
  </si>
  <si>
    <t>1322</t>
  </si>
  <si>
    <t>6060</t>
  </si>
  <si>
    <t>Director of Energy Measurement and Field Operations</t>
  </si>
  <si>
    <t>6124</t>
  </si>
  <si>
    <t>2508</t>
  </si>
  <si>
    <t>Water/Wastewater Apprentice</t>
  </si>
  <si>
    <t>4016</t>
  </si>
  <si>
    <t>IT Security Manager</t>
  </si>
  <si>
    <t>4012</t>
  </si>
  <si>
    <t>IT Contract Compliance Manager</t>
  </si>
  <si>
    <t>3006</t>
  </si>
  <si>
    <t>3068</t>
  </si>
  <si>
    <t>Financial Systems Analyst</t>
  </si>
  <si>
    <t>Financial Systems Analyst Lead</t>
  </si>
  <si>
    <t>Financial Systems Analyst Senior</t>
  </si>
  <si>
    <t>Controller, Utilities</t>
  </si>
  <si>
    <t>Treasury Manager, Utilities</t>
  </si>
  <si>
    <t>Pay       Grade</t>
  </si>
  <si>
    <t>Safety Specialist, Sr.</t>
  </si>
  <si>
    <t>Program Coordinator for Parks, Recreation and Cultural Affairs</t>
  </si>
  <si>
    <t>Director of Water Distribution and Wastewater Collection Systems</t>
  </si>
  <si>
    <t>Financial Accounting Manager, Utilities</t>
  </si>
  <si>
    <t>Energy Delivery Trans and Distribution Support Supervisor</t>
  </si>
  <si>
    <t>Facilities Technician for Utilities</t>
  </si>
  <si>
    <t>Utility Safety and Training Facilitator</t>
  </si>
  <si>
    <t>IT Manager, Infrastructure and Administration</t>
  </si>
  <si>
    <t>IT Manager, Applications Development</t>
  </si>
  <si>
    <t>7039</t>
  </si>
  <si>
    <t>7040</t>
  </si>
  <si>
    <t>Community Resource Paramedicine Responder I</t>
  </si>
  <si>
    <t>Community Resource Paramedicine Responder II</t>
  </si>
  <si>
    <t>Housing Advocate</t>
  </si>
  <si>
    <t>9013</t>
  </si>
  <si>
    <t>1246</t>
  </si>
  <si>
    <t>Talent Strategy Manager</t>
  </si>
  <si>
    <t>1101</t>
  </si>
  <si>
    <t>Special Advisor to the City Manager</t>
  </si>
  <si>
    <t>6145</t>
  </si>
  <si>
    <t>AMI Meter Technician</t>
  </si>
  <si>
    <t>6150</t>
  </si>
  <si>
    <t>AMI Coordinator</t>
  </si>
  <si>
    <t>6152</t>
  </si>
  <si>
    <t>AMI Operations Manager</t>
  </si>
  <si>
    <t>6144</t>
  </si>
  <si>
    <t>AMI MDM Coordinator</t>
  </si>
  <si>
    <t>6143</t>
  </si>
  <si>
    <t>AMI Network Technician</t>
  </si>
  <si>
    <t>Utilities Field Service Manager</t>
  </si>
  <si>
    <t>6140</t>
  </si>
  <si>
    <t>AMI Technology Coordinator</t>
  </si>
  <si>
    <t xml:space="preserve">MAPS 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</si>
  <si>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</si>
  <si>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</si>
  <si>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</si>
  <si>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</si>
  <si>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</si>
  <si>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</si>
  <si>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</si>
  <si>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</si>
  <si>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</si>
  <si>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Revenue and Receivables Specialist Senior</t>
  </si>
  <si>
    <t>Revenue and Receivables Specialist II</t>
  </si>
  <si>
    <t>Revenue and Receivables Specialist I</t>
  </si>
  <si>
    <t>Payroll and Payables Specialist I</t>
  </si>
  <si>
    <t>Payroll and Payables Specialist II</t>
  </si>
  <si>
    <t>Payroll and Payables Specialist Senior</t>
  </si>
  <si>
    <t>Revenue and Receivables Supervisor</t>
  </si>
  <si>
    <t>Revenue and Receivables Field Collector</t>
  </si>
  <si>
    <t>Revenue and Receivables Analyst</t>
  </si>
  <si>
    <t>Customer Solutions Manager</t>
  </si>
  <si>
    <t>Power Planning and Contracts Manager</t>
  </si>
  <si>
    <t>1213</t>
  </si>
  <si>
    <t>Compensation Specialist</t>
  </si>
  <si>
    <t>Utility Emergency Manager</t>
  </si>
  <si>
    <t>2528</t>
  </si>
  <si>
    <t>Water/Wastewater Treatment Plant Manager</t>
  </si>
  <si>
    <t>Water/Wastewater Supervisor</t>
  </si>
  <si>
    <t>2530</t>
  </si>
  <si>
    <t>Water ReclamationsOperator Mechanic</t>
  </si>
  <si>
    <t>2532</t>
  </si>
  <si>
    <t>Water/Wastewater Treatment Plant Supervisor</t>
  </si>
  <si>
    <t>3501</t>
  </si>
  <si>
    <t>Gun Violence Intervention Program Manager</t>
  </si>
  <si>
    <t>2120</t>
  </si>
  <si>
    <t>Telecommunications Officer</t>
  </si>
  <si>
    <t>Electric Systems Operations Coordinator - Electric Crews</t>
  </si>
  <si>
    <t>6120</t>
  </si>
  <si>
    <t>Electric Systems Operations Coordinator - Vegetation Crews</t>
  </si>
  <si>
    <t>3110</t>
  </si>
  <si>
    <t>Contract Specialist</t>
  </si>
  <si>
    <t>17CT</t>
  </si>
  <si>
    <t>Purchasing and Contracts Manager</t>
  </si>
  <si>
    <t>Accounts Payable Specialist I</t>
  </si>
  <si>
    <t>Accounts Payable Specialist II</t>
  </si>
  <si>
    <t>Accounts Payable Specialist Senior</t>
  </si>
  <si>
    <t>2985</t>
  </si>
  <si>
    <t>2986</t>
  </si>
  <si>
    <t>2987</t>
  </si>
  <si>
    <t>Network Infrastructure Designer Supervisor</t>
  </si>
  <si>
    <t>Grounds Technician I</t>
  </si>
  <si>
    <t>Grounds Technician II</t>
  </si>
  <si>
    <t>Grounds Technician III</t>
  </si>
  <si>
    <t>Grounds Technician IV</t>
  </si>
  <si>
    <t>Grounds Technician Senior II</t>
  </si>
  <si>
    <t>Grounds Technician Senior I</t>
  </si>
  <si>
    <t>4097</t>
  </si>
  <si>
    <t>Power Plant Heavy Equipment Operator</t>
  </si>
  <si>
    <t>Power Plant Heavy Equipment Operation Supervisor</t>
  </si>
  <si>
    <t>Last step may be adjusted for adherence to pay range max</t>
  </si>
  <si>
    <t>Pay Grade F5</t>
  </si>
  <si>
    <t>6086</t>
  </si>
  <si>
    <t>Director of Utilities Planning</t>
  </si>
  <si>
    <t>6092</t>
  </si>
  <si>
    <t>IT Manager, Project Management Office</t>
  </si>
  <si>
    <t>4036</t>
  </si>
  <si>
    <t>Office of Management and Budget Director</t>
  </si>
  <si>
    <t>1074</t>
  </si>
  <si>
    <t>Chief Sustainability and Resiliency Officer</t>
  </si>
  <si>
    <t>Assistant Director of Communications</t>
  </si>
  <si>
    <t>GIS and Operational Systems Specialist I</t>
  </si>
  <si>
    <t>GIS and Operational Systems Supervisor</t>
  </si>
  <si>
    <t>GIS and Operational Systems Specialist II</t>
  </si>
  <si>
    <t xml:space="preserve">GIS and Operational Systems Coordinator </t>
  </si>
  <si>
    <t>GIS and Operational Systems Technician</t>
  </si>
  <si>
    <t>9740</t>
  </si>
  <si>
    <t>Parking Maintenance Technician</t>
  </si>
  <si>
    <t>Director of Electric Transmission and Distribution Operations</t>
  </si>
  <si>
    <t>6130</t>
  </si>
  <si>
    <t>6010</t>
  </si>
  <si>
    <t>Director of Energy Delivery Engineering</t>
  </si>
  <si>
    <t>6194</t>
  </si>
  <si>
    <t>Distribution System Operator, Lead</t>
  </si>
  <si>
    <t>Electric Apparatus Technician, Lead</t>
  </si>
  <si>
    <t>Stormwater Services and PTTP Coordinator</t>
  </si>
  <si>
    <t>Police Major</t>
  </si>
  <si>
    <t>5204</t>
  </si>
  <si>
    <t>1150</t>
  </si>
  <si>
    <t>Assistant Director of Transportation - Fleet Operations</t>
  </si>
  <si>
    <t>Process Plant Operator</t>
  </si>
  <si>
    <t>Chief Resiliency Officer</t>
  </si>
  <si>
    <t>Department Marketing and Communications Supervisor</t>
  </si>
  <si>
    <t xml:space="preserve">Firefighter Non-Certified </t>
  </si>
  <si>
    <t>7023</t>
  </si>
  <si>
    <t>7021</t>
  </si>
  <si>
    <t>7005</t>
  </si>
  <si>
    <t xml:space="preserve">Firefighter Certified </t>
  </si>
  <si>
    <t xml:space="preserve">Fire Driver and Operator </t>
  </si>
  <si>
    <t>Fire Inspector</t>
  </si>
  <si>
    <t xml:space="preserve">Fire Lieutenant </t>
  </si>
  <si>
    <t xml:space="preserve">Fire Investigative Services Officer </t>
  </si>
  <si>
    <t xml:space="preserve">Fire Training Captain </t>
  </si>
  <si>
    <t xml:space="preserve">Fire Training Captain Hazmat </t>
  </si>
  <si>
    <t xml:space="preserve">Fire District Chief </t>
  </si>
  <si>
    <t>7027</t>
  </si>
  <si>
    <t>7009</t>
  </si>
  <si>
    <t xml:space="preserve">7008 </t>
  </si>
  <si>
    <t>7007</t>
  </si>
  <si>
    <t>7017</t>
  </si>
  <si>
    <t>7018</t>
  </si>
  <si>
    <t xml:space="preserve">7003 </t>
  </si>
  <si>
    <t>7003</t>
  </si>
  <si>
    <t xml:space="preserve">Fire Inspector </t>
  </si>
  <si>
    <t>6346</t>
  </si>
  <si>
    <t>Power Plant Operations Specialist</t>
  </si>
  <si>
    <t>6348</t>
  </si>
  <si>
    <t>Power Plant Analytical Chemistry Quality Manager</t>
  </si>
  <si>
    <t>3229</t>
  </si>
  <si>
    <t>Supply Chain Specialist II</t>
  </si>
  <si>
    <t>Supply Chain Specialist I</t>
  </si>
  <si>
    <t>3230</t>
  </si>
  <si>
    <t>5057</t>
  </si>
  <si>
    <t>Park Operations Supervisor</t>
  </si>
  <si>
    <t>4035</t>
  </si>
  <si>
    <t>IT Enterprise Project Lead, PMO</t>
  </si>
  <si>
    <t>Utilities Administrative Service Director</t>
  </si>
  <si>
    <t>CITY OF GAINESVILLE - FY25 PAY PLAN</t>
  </si>
  <si>
    <t>Environmental Permitting and Compliance Director</t>
  </si>
  <si>
    <t>7312</t>
  </si>
  <si>
    <t>Body Worn Camera Administrator</t>
  </si>
  <si>
    <t>1401</t>
  </si>
  <si>
    <t>City Clerk Executive Assistant</t>
  </si>
  <si>
    <t>1402</t>
  </si>
  <si>
    <t xml:space="preserve">Senior Internal Auditor </t>
  </si>
  <si>
    <t>4133</t>
  </si>
  <si>
    <t>Operations Assistant and Systems Analyst</t>
  </si>
  <si>
    <t>Technology Director</t>
  </si>
  <si>
    <t xml:space="preserve">Director of Community Health Initiatives </t>
  </si>
  <si>
    <t>42-hour Pay Plan (effective 10/01/2024)</t>
  </si>
  <si>
    <t>Senior Internal Auditor</t>
  </si>
  <si>
    <t>People Resource Officer for Utilities</t>
  </si>
  <si>
    <t>7510</t>
  </si>
  <si>
    <t>Utilities Attorney</t>
  </si>
  <si>
    <t xml:space="preserve">Operations and Records Manager </t>
  </si>
  <si>
    <t>People Resources Officer for Utilities</t>
  </si>
  <si>
    <t xml:space="preserve">Technology Director </t>
  </si>
  <si>
    <t>Director of Community Health Initiatives</t>
  </si>
  <si>
    <t>Operations and Records Manager</t>
  </si>
  <si>
    <t>1218</t>
  </si>
  <si>
    <t>Classification and Compensation Manager</t>
  </si>
  <si>
    <t xml:space="preserve">Classification and Compensation Manager </t>
  </si>
  <si>
    <t>1231</t>
  </si>
  <si>
    <t>Employee and Labor Relations Manager</t>
  </si>
  <si>
    <t xml:space="preserve">Employee and Labor Relations Manager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</si>
</sst>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/>
    <xf numFmtId="164" fontId="3" fillId="0" borderId="0" xfId="1" applyNumberFormat="1" applyFont="1" applyFill="1"/>
    <xf numFmtId="0" fontId="2" fillId="2" borderId="1" xfId="0" applyFont="1" applyFill="1" applyBorder="1" applyAlignment="1">
      <alignment horizontal="right"/>
    </xf>
    <xf numFmtId="164" fontId="2" fillId="0" borderId="1" xfId="1" applyNumberFormat="1" applyFont="1" applyBorder="1"/>
    <xf numFmtId="44" fontId="2" fillId="0" borderId="1" xfId="1" applyFont="1" applyBorder="1"/>
    <xf numFmtId="44" fontId="3" fillId="0" borderId="1" xfId="1" applyFont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Font="1"/>
    <xf numFmtId="44" fontId="3" fillId="0" borderId="0" xfId="1" applyFont="1" applyFill="1" applyAlignment="1">
      <alignment horizontal="right"/>
    </xf>
    <xf numFmtId="0" fontId="9" fillId="0" borderId="0" xfId="0" applyFont="1"/>
    <xf numFmtId="0" fontId="10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3" fillId="0" borderId="0" xfId="1" applyNumberFormat="1" applyFont="1" applyFill="1"/>
    <xf numFmtId="49" fontId="13" fillId="0" borderId="0" xfId="1" applyNumberFormat="1" applyFont="1" applyFill="1" applyAlignment="1">
      <alignment horizontal="center"/>
    </xf>
    <xf numFmtId="44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9" fontId="9" fillId="0" borderId="0" xfId="0" applyNumberFormat="1" applyFont="1"/>
    <xf numFmtId="164" fontId="10" fillId="3" borderId="1" xfId="1" applyNumberFormat="1" applyFont="1" applyFill="1" applyBorder="1" applyAlignment="1">
      <alignment horizontal="center" vertical="center"/>
    </xf>
    <xf numFmtId="164" fontId="9" fillId="0" borderId="0" xfId="0" applyNumberFormat="1" applyFont="1"/>
    <xf numFmtId="44" fontId="10" fillId="3" borderId="1" xfId="1" applyFont="1" applyFill="1" applyBorder="1" applyAlignment="1">
      <alignment horizontal="center" vertical="center"/>
    </xf>
    <xf numFmtId="44" fontId="11" fillId="0" borderId="1" xfId="1" applyFont="1" applyBorder="1" applyAlignment="1">
      <alignment vertical="center"/>
    </xf>
    <xf numFmtId="44" fontId="9" fillId="0" borderId="0" xfId="0" applyNumberFormat="1" applyFont="1"/>
    <xf numFmtId="0" fontId="2" fillId="0" borderId="1" xfId="0" applyFont="1" applyBorder="1"/>
    <xf numFmtId="44" fontId="2" fillId="2" borderId="1" xfId="1" applyFont="1" applyFill="1" applyBorder="1" applyAlignment="1">
      <alignment horizontal="center"/>
    </xf>
    <xf numFmtId="44" fontId="3" fillId="2" borderId="1" xfId="1" applyFont="1" applyFill="1" applyBorder="1"/>
    <xf numFmtId="44" fontId="3" fillId="0" borderId="0" xfId="1" applyFont="1"/>
    <xf numFmtId="44" fontId="2" fillId="2" borderId="1" xfId="0" applyNumberFormat="1" applyFont="1" applyFill="1" applyBorder="1" applyAlignment="1">
      <alignment horizontal="center"/>
    </xf>
    <xf numFmtId="44" fontId="0" fillId="0" borderId="0" xfId="0" applyNumberFormat="1"/>
    <xf numFmtId="44" fontId="6" fillId="2" borderId="1" xfId="1" applyFont="1" applyFill="1" applyBorder="1"/>
    <xf numFmtId="44" fontId="0" fillId="0" borderId="0" xfId="1" applyFont="1"/>
    <xf numFmtId="44" fontId="11" fillId="2" borderId="1" xfId="1" applyFont="1" applyFill="1" applyBorder="1" applyAlignment="1">
      <alignment vertical="center"/>
    </xf>
    <xf numFmtId="44" fontId="0" fillId="0" borderId="0" xfId="1" applyFont="1" applyFill="1"/>
    <xf numFmtId="14" fontId="3" fillId="0" borderId="0" xfId="0" applyNumberFormat="1" applyFont="1" applyAlignment="1">
      <alignment horizontal="right"/>
    </xf>
    <xf numFmtId="0" fontId="21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2" fillId="0" borderId="0" xfId="0" quotePrefix="1" applyFont="1" applyAlignment="1">
      <alignment horizontal="left"/>
    </xf>
    <xf numFmtId="0" fontId="6" fillId="0" borderId="0" xfId="0" quotePrefix="1" applyFont="1"/>
    <xf numFmtId="0" fontId="19" fillId="0" borderId="0" xfId="0" quotePrefix="1" applyFont="1"/>
    <xf numFmtId="0" fontId="22" fillId="0" borderId="0" xfId="0" quotePrefix="1" applyFont="1"/>
    <xf numFmtId="0" fontId="6" fillId="0" borderId="0" xfId="0" quotePrefix="1" applyFont="1" applyAlignment="1">
      <alignment horizontal="left"/>
    </xf>
    <xf numFmtId="0" fontId="17" fillId="0" borderId="0" xfId="0" quotePrefix="1" applyFont="1"/>
    <xf numFmtId="0" fontId="12" fillId="0" borderId="0" xfId="0" quotePrefix="1" applyFont="1"/>
    <xf numFmtId="0" fontId="8" fillId="0" borderId="0" xfId="0" quotePrefix="1" applyFont="1"/>
    <xf numFmtId="0" fontId="20" fillId="0" borderId="0" xfId="0" quotePrefix="1" applyFont="1"/>
    <xf numFmtId="0" fontId="16" fillId="0" borderId="0" xfId="0" quotePrefix="1" applyFont="1"/>
    <xf numFmtId="1" fontId="6" fillId="0" borderId="0" xfId="0" quotePrefix="1" applyNumberFormat="1" applyFont="1" applyAlignment="1">
      <alignment horizontal="left"/>
    </xf>
    <xf numFmtId="0" fontId="20" fillId="0" borderId="0" xfId="0" quotePrefix="1" applyFont="1" applyAlignment="1">
      <alignment horizontal="left"/>
    </xf>
    <xf numFmtId="0" fontId="7" fillId="0" borderId="0" xfId="0" quotePrefix="1" applyFont="1"/>
    <xf numFmtId="0" fontId="14" fillId="0" borderId="0" xfId="0" quotePrefix="1" applyFont="1"/>
    <xf numFmtId="0" fontId="15" fillId="0" borderId="0" xfId="0" quotePrefix="1" applyFont="1"/>
    <xf numFmtId="44" fontId="23" fillId="0" borderId="0" xfId="1" applyFont="1" applyFill="1"/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4" fontId="6" fillId="0" borderId="0" xfId="1" applyFont="1" applyFill="1"/>
    <xf numFmtId="164" fontId="6" fillId="0" borderId="0" xfId="1" applyNumberFormat="1" applyFont="1" applyFill="1"/>
    <xf numFmtId="44" fontId="6" fillId="0" borderId="0" xfId="1" applyFont="1" applyFill="1" applyBorder="1"/>
    <xf numFmtId="44" fontId="6" fillId="0" borderId="2" xfId="1" applyFont="1" applyFill="1" applyBorder="1"/>
    <xf numFmtId="44" fontId="6" fillId="0" borderId="3" xfId="1" applyFont="1" applyFill="1" applyBorder="1"/>
    <xf numFmtId="44" fontId="22" fillId="0" borderId="0" xfId="1" applyFont="1" applyFill="1"/>
    <xf numFmtId="44" fontId="17" fillId="0" borderId="0" xfId="1" applyFont="1" applyFill="1"/>
    <xf numFmtId="44" fontId="12" fillId="0" borderId="0" xfId="1" applyFont="1" applyFill="1"/>
    <xf numFmtId="44" fontId="16" fillId="0" borderId="0" xfId="1" applyFont="1" applyFill="1" applyBorder="1"/>
    <xf numFmtId="44" fontId="16" fillId="0" borderId="0" xfId="1" applyFont="1" applyFill="1"/>
    <xf numFmtId="44" fontId="19" fillId="0" borderId="0" xfId="1" applyFont="1" applyFill="1"/>
    <xf numFmtId="44" fontId="8" fillId="0" borderId="0" xfId="1" applyFont="1" applyFill="1"/>
    <xf numFmtId="44" fontId="17" fillId="0" borderId="0" xfId="1" applyFont="1" applyFill="1" applyBorder="1"/>
    <xf numFmtId="44" fontId="22" fillId="0" borderId="0" xfId="1" applyFont="1" applyFill="1" applyBorder="1"/>
    <xf numFmtId="44" fontId="15" fillId="0" borderId="0" xfId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44" fontId="3" fillId="0" borderId="0" xfId="1" applyFont="1" applyFill="1" applyAlignment="1">
      <alignment horizontal="center" vertical="top"/>
    </xf>
    <xf numFmtId="44" fontId="19" fillId="0" borderId="0" xfId="1" applyFont="1" applyFill="1" applyBorder="1"/>
    <xf numFmtId="44" fontId="8" fillId="0" borderId="0" xfId="1" applyFont="1" applyFill="1" applyBorder="1"/>
    <xf numFmtId="164" fontId="6" fillId="0" borderId="0" xfId="1" applyNumberFormat="1" applyFont="1" applyFill="1" applyAlignment="1">
      <alignment horizontal="right"/>
    </xf>
    <xf numFmtId="44" fontId="3" fillId="0" borderId="0" xfId="1" applyFont="1" applyFill="1" applyAlignment="1">
      <alignment horizontal="center"/>
    </xf>
    <xf numFmtId="44" fontId="18" fillId="0" borderId="0" xfId="1" applyFont="1" applyFill="1"/>
    <xf numFmtId="44" fontId="23" fillId="0" borderId="0" xfId="1" applyFont="1" applyFill="1" applyAlignment="1">
      <alignment horizontal="left"/>
    </xf>
    <xf numFmtId="44" fontId="6" fillId="0" borderId="0" xfId="1" applyFont="1" applyFill="1" applyAlignment="1">
      <alignment horizontal="left"/>
    </xf>
    <xf numFmtId="0" fontId="3" fillId="0" borderId="1" xfId="0" applyFont="1" applyBorder="1"/>
    <xf numFmtId="164" fontId="24" fillId="0" borderId="0" xfId="1" applyNumberFormat="1" applyFont="1" applyFill="1" applyBorder="1" applyAlignment="1">
      <alignment horizontal="left"/>
    </xf>
    <xf numFmtId="44" fontId="15" fillId="0" borderId="0" xfId="1" applyFont="1" applyFill="1" applyBorder="1"/>
    <xf numFmtId="4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44" fontId="3" fillId="4" borderId="2" xfId="1" applyFont="1" applyFill="1" applyBorder="1"/>
    <xf numFmtId="44" fontId="3" fillId="0" borderId="2" xfId="1" applyFont="1" applyBorder="1"/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vertical="center"/>
    </xf>
    <xf numFmtId="44" fontId="6" fillId="0" borderId="0" xfId="0" applyNumberFormat="1" applyFont="1"/>
    <xf numFmtId="44" fontId="25" fillId="0" borderId="0" xfId="1" applyFont="1" applyFill="1" applyBorder="1"/>
    <xf numFmtId="44" fontId="25" fillId="0" borderId="0" xfId="1" applyFont="1" applyFill="1"/>
    <xf numFmtId="44" fontId="26" fillId="0" borderId="0" xfId="1" applyFont="1" applyFill="1"/>
    <xf numFmtId="44" fontId="27" fillId="0" borderId="0" xfId="1" applyFont="1" applyFill="1"/>
    <xf numFmtId="0" fontId="3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0" fontId="17" fillId="0" borderId="0" xfId="0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25" fillId="0" borderId="0" xfId="0" quotePrefix="1" applyFont="1"/>
    <xf numFmtId="0" fontId="25" fillId="0" borderId="0" xfId="0" applyFont="1"/>
    <xf numFmtId="4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quotePrefix="1" applyFont="1"/>
    <xf numFmtId="0" fontId="26" fillId="0" borderId="0" xfId="0" applyFont="1"/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8" fillId="0" borderId="0" xfId="0" quotePrefix="1" applyFont="1"/>
    <xf numFmtId="0" fontId="28" fillId="0" borderId="0" xfId="0" applyFont="1"/>
    <xf numFmtId="0" fontId="28" fillId="0" borderId="0" xfId="0" applyFont="1" applyAlignment="1">
      <alignment horizontal="center"/>
    </xf>
    <xf numFmtId="44" fontId="28" fillId="0" borderId="0" xfId="1" applyFont="1" applyFill="1"/>
    <xf numFmtId="49" fontId="22" fillId="0" borderId="0" xfId="0" quotePrefix="1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26" fillId="0" borderId="0" xfId="0" quotePrefix="1" applyNumberFormat="1" applyFont="1" applyAlignment="1">
      <alignment horizontal="center"/>
    </xf>
    <xf numFmtId="44" fontId="26" fillId="0" borderId="0" xfId="1" applyFont="1" applyFill="1" applyBorder="1"/>
    <xf numFmtId="0" fontId="2" fillId="0" borderId="0" xfId="0" applyFont="1" applyAlignment="1">
      <alignment horizontal="left" vertical="center"/>
    </xf>
    <xf numFmtId="44" fontId="16" fillId="0" borderId="2" xfId="1" applyFont="1" applyFill="1" applyBorder="1"/>
    <xf numFmtId="44" fontId="16" fillId="0" borderId="3" xfId="1" applyFont="1" applyFill="1" applyBorder="1"/>
  </cellXfs>
  <cellStyles count="3">
    <cellStyle name="Currency" xfId="1" builtinId="4"/>
    <cellStyle name="Normal" xfId="0" builtinId="0"/>
    <cellStyle name="Normal 2" xfId="2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64" formatCode="_(&quot;$&quot;* #,##0.0000_);_(&quot;$&quot;* \(#,##0.00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2" displayName="Table2" ref="A5:K851" totalsRowCount="1" headerRowDxfId="68" dataDxfId="67" totalsRowDxfId="66" dataCellStyle="Currency">
  <autoFilter ref="A5:K850"/>
  <sortState ref="A6:K850">
    <sortCondition ref="B5:B850"/>
  </sortState>
  <tableColumns count="11">
    <tableColumn id="1" name="Code" dataDxfId="65" totalsRowDxfId="64"/>
    <tableColumn id="2" name="Position" dataDxfId="63" totalsRowDxfId="62"/>
    <tableColumn id="3" name="Union" dataDxfId="61" totalsRowDxfId="60"/>
    <tableColumn id="4" name="Grade" dataDxfId="59" totalsRowDxfId="58"/>
    <tableColumn id="17" name="Exempt/ Non-Exempt" dataDxfId="57" totalsRowDxfId="56"/>
    <tableColumn id="11" name="Min (H)" dataDxfId="55" totalsRowDxfId="54" dataCellStyle="Currency"/>
    <tableColumn id="12" name="Mid (H)" dataDxfId="53" totalsRowDxfId="52" dataCellStyle="Currency"/>
    <tableColumn id="7" name="Max (H)" dataDxfId="51" totalsRowDxfId="50" dataCellStyle="Currency"/>
    <tableColumn id="14" name="Min (A)" dataDxfId="49" totalsRowDxfId="48" dataCellStyle="Currency"/>
    <tableColumn id="15" name="Mid (A)" dataDxfId="47" totalsRowDxfId="46" dataCellStyle="Currency"/>
    <tableColumn id="8" name="Max (A)" dataDxfId="45" totalsRowDxfId="44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5:U850" totalsRowCount="1" headerRowDxfId="43" dataDxfId="42" dataCellStyle="Currency">
  <autoFilter ref="A5:U849"/>
  <sortState ref="A6:U849">
    <sortCondition ref="A5:A849"/>
  </sortState>
  <tableColumns count="21">
    <tableColumn id="1" name="Code" dataDxfId="41" totalsRowDxfId="40"/>
    <tableColumn id="2" name="Position" dataDxfId="39" totalsRowDxfId="38" dataCellStyle="Currency"/>
    <tableColumn id="3" name="Union" dataDxfId="37" totalsRowDxfId="36" dataCellStyle="Currency"/>
    <tableColumn id="4" name="Pay       Grade" dataDxfId="35" totalsRowDxfId="34" dataCellStyle="Currency"/>
    <tableColumn id="21" name="Exempt/ Non-Exempt" dataDxfId="33" totalsRowDxfId="32" dataCellStyle="Currency"/>
    <tableColumn id="5" name="HQ1 Min" dataDxfId="31" totalsRowDxfId="30" dataCellStyle="Currency"/>
    <tableColumn id="6" name="HQ1 Max" dataDxfId="29" totalsRowDxfId="28" dataCellStyle="Currency"/>
    <tableColumn id="22" name="HQ2 Min" dataDxfId="27" totalsRowDxfId="26" dataCellStyle="Currency"/>
    <tableColumn id="7" name="HQ2 Max2" dataDxfId="25" totalsRowDxfId="24" dataCellStyle="Currency"/>
    <tableColumn id="8" name="HQ3 Min" dataDxfId="23" totalsRowDxfId="22" dataCellStyle="Currency"/>
    <tableColumn id="10" name="HQ3 Max" dataDxfId="21" totalsRowDxfId="20" dataCellStyle="Currency"/>
    <tableColumn id="11" name="HQ4 Min" dataDxfId="19" totalsRowDxfId="18" dataCellStyle="Currency"/>
    <tableColumn id="12" name="HQ4 Max" dataDxfId="17" totalsRowDxfId="16" dataCellStyle="Currency"/>
    <tableColumn id="13" name="AQ1 Min" dataDxfId="15" totalsRowDxfId="14" dataCellStyle="Currency"/>
    <tableColumn id="14" name="AQ1 Max" dataDxfId="13" totalsRowDxfId="12" dataCellStyle="Currency"/>
    <tableColumn id="15" name="AQ2 Min" dataDxfId="11" totalsRowDxfId="10" dataCellStyle="Currency"/>
    <tableColumn id="16" name="AQ2 Max" dataDxfId="9" totalsRowDxfId="8" dataCellStyle="Currency"/>
    <tableColumn id="17" name="AQ3 Min" dataDxfId="7" totalsRowDxfId="6" dataCellStyle="Currency"/>
    <tableColumn id="18" name="AQ3 Max" dataDxfId="5" totalsRowDxfId="4" dataCellStyle="Currency"/>
    <tableColumn id="19" name="AQ4 Min" dataDxfId="3" totalsRowDxfId="2" dataCellStyle="Currency"/>
    <tableColumn id="20" name="AQ4 Max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1"/>
  <sheetViews>
    <sheetView tabSelected="1" topLeftCell="A28" zoomScaleNormal="100" workbookViewId="0">
      <selection activeCell="B58" sqref="B58"/>
    </sheetView>
  </sheetViews>
  <sheetFormatPr defaultColWidth="9.28515625" defaultRowHeight="12.75" x14ac:dyDescent="0.2"/>
  <cols>
    <col min="1" max="1" width="5.28515625" style="12" customWidth="1"/>
    <col min="2" max="2" width="76.28515625" style="12" customWidth="1"/>
    <col min="3" max="3" width="6.42578125" style="12" customWidth="1"/>
    <col min="4" max="4" width="8.5703125" style="12" customWidth="1"/>
    <col min="5" max="5" width="10" style="12" customWidth="1"/>
    <col min="6" max="6" width="8.7109375" style="3" customWidth="1"/>
    <col min="7" max="7" width="12" style="3" customWidth="1"/>
    <col min="8" max="8" width="8.7109375" style="3" customWidth="1"/>
    <col min="9" max="11" width="14.28515625" style="3" customWidth="1"/>
    <col min="12" max="16384" width="9.28515625" style="12"/>
  </cols>
  <sheetData>
    <row r="1" spans="1:11" x14ac:dyDescent="0.2">
      <c r="A1" s="153" t="s">
        <v>1820</v>
      </c>
      <c r="B1" s="153"/>
      <c r="J1" s="13" t="s">
        <v>0</v>
      </c>
      <c r="K1" s="38">
        <v>45658</v>
      </c>
    </row>
    <row r="2" spans="1:11" x14ac:dyDescent="0.2">
      <c r="A2" s="1" t="s">
        <v>2</v>
      </c>
      <c r="J2" s="13" t="s">
        <v>1</v>
      </c>
      <c r="K2" s="38">
        <v>45670</v>
      </c>
    </row>
    <row r="3" spans="1:11" x14ac:dyDescent="0.2">
      <c r="A3" s="2"/>
      <c r="J3" s="13" t="s">
        <v>3</v>
      </c>
      <c r="K3" s="3">
        <v>15</v>
      </c>
    </row>
    <row r="4" spans="1:11" x14ac:dyDescent="0.2">
      <c r="A4" s="2"/>
    </row>
    <row r="5" spans="1:11" s="77" customFormat="1" ht="24.75" customHeight="1" x14ac:dyDescent="0.25">
      <c r="A5" s="79" t="s">
        <v>4</v>
      </c>
      <c r="B5" s="80" t="s">
        <v>5</v>
      </c>
      <c r="C5" s="79" t="s">
        <v>6</v>
      </c>
      <c r="D5" s="79" t="s">
        <v>7</v>
      </c>
      <c r="E5" s="78" t="s">
        <v>1591</v>
      </c>
      <c r="F5" s="81" t="s">
        <v>8</v>
      </c>
      <c r="G5" s="81" t="s">
        <v>9</v>
      </c>
      <c r="H5" s="81" t="s">
        <v>1608</v>
      </c>
      <c r="I5" s="81" t="s">
        <v>10</v>
      </c>
      <c r="J5" s="81" t="s">
        <v>11</v>
      </c>
      <c r="K5" s="81" t="s">
        <v>12</v>
      </c>
    </row>
    <row r="6" spans="1:11" x14ac:dyDescent="0.2">
      <c r="A6" s="40" t="s">
        <v>13</v>
      </c>
      <c r="B6" s="40" t="s">
        <v>14</v>
      </c>
      <c r="C6" s="40" t="s">
        <v>15</v>
      </c>
      <c r="D6" s="41" t="s">
        <v>16</v>
      </c>
      <c r="E6" s="42" t="s">
        <v>17</v>
      </c>
      <c r="F6" s="62">
        <v>21.59</v>
      </c>
      <c r="G6" s="62">
        <f>MEDIAN(Table2[[#This Row],[Max (H)]],Table2[[#This Row],[Min (H)]])</f>
        <v>27.234999999999999</v>
      </c>
      <c r="H6" s="62">
        <v>32.880000000000003</v>
      </c>
      <c r="I6" s="62">
        <v>44897.96</v>
      </c>
      <c r="J6" s="62">
        <v>55813.78</v>
      </c>
      <c r="K6" s="62">
        <v>68397.83</v>
      </c>
    </row>
    <row r="7" spans="1:11" x14ac:dyDescent="0.2">
      <c r="A7" s="40" t="s">
        <v>18</v>
      </c>
      <c r="B7" s="40" t="s">
        <v>19</v>
      </c>
      <c r="C7" s="40" t="s">
        <v>15</v>
      </c>
      <c r="D7" s="41" t="s">
        <v>20</v>
      </c>
      <c r="E7" s="42" t="s">
        <v>17</v>
      </c>
      <c r="F7" s="62">
        <v>17.89</v>
      </c>
      <c r="G7" s="62">
        <f>MEDIAN(Table2[[#This Row],[Max (H)]],Table2[[#This Row],[Min (H)]])</f>
        <v>22.1</v>
      </c>
      <c r="H7" s="62">
        <v>26.31</v>
      </c>
      <c r="I7" s="62">
        <v>37208.33</v>
      </c>
      <c r="J7" s="62">
        <v>45301.15</v>
      </c>
      <c r="K7" s="62">
        <v>54728.81</v>
      </c>
    </row>
    <row r="8" spans="1:11" x14ac:dyDescent="0.2">
      <c r="A8" s="40" t="s">
        <v>21</v>
      </c>
      <c r="B8" s="40" t="s">
        <v>22</v>
      </c>
      <c r="C8" s="40" t="s">
        <v>15</v>
      </c>
      <c r="D8" s="41" t="s">
        <v>23</v>
      </c>
      <c r="E8" s="42" t="s">
        <v>17</v>
      </c>
      <c r="F8" s="62">
        <v>23.18</v>
      </c>
      <c r="G8" s="62">
        <f>MEDIAN(Table2[[#This Row],[Max (H)]],Table2[[#This Row],[Min (H)]])</f>
        <v>28.635000000000002</v>
      </c>
      <c r="H8" s="62">
        <v>34.090000000000003</v>
      </c>
      <c r="I8" s="62">
        <v>48208.33</v>
      </c>
      <c r="J8" s="62">
        <v>58693.65</v>
      </c>
      <c r="K8" s="62">
        <v>70908.429999999993</v>
      </c>
    </row>
    <row r="9" spans="1:11" x14ac:dyDescent="0.2">
      <c r="A9" s="40" t="s">
        <v>24</v>
      </c>
      <c r="B9" s="40" t="s">
        <v>25</v>
      </c>
      <c r="C9" s="40" t="s">
        <v>15</v>
      </c>
      <c r="D9" s="41" t="s">
        <v>26</v>
      </c>
      <c r="E9" s="42" t="s">
        <v>17</v>
      </c>
      <c r="F9" s="64">
        <v>25.65</v>
      </c>
      <c r="G9" s="62">
        <f>MEDIAN(Table2[[#This Row],[Max (H)]],Table2[[#This Row],[Min (H)]])</f>
        <v>32.36</v>
      </c>
      <c r="H9" s="62">
        <v>39.07</v>
      </c>
      <c r="I9" s="64">
        <v>53346.94</v>
      </c>
      <c r="J9" s="62">
        <v>66316.92</v>
      </c>
      <c r="K9" s="62">
        <v>81269.06</v>
      </c>
    </row>
    <row r="10" spans="1:11" x14ac:dyDescent="0.2">
      <c r="A10" s="40" t="s">
        <v>27</v>
      </c>
      <c r="B10" s="40" t="s">
        <v>28</v>
      </c>
      <c r="C10" s="40" t="s">
        <v>15</v>
      </c>
      <c r="D10" s="41" t="s">
        <v>29</v>
      </c>
      <c r="E10" s="42" t="s">
        <v>17</v>
      </c>
      <c r="F10" s="62">
        <v>18.03</v>
      </c>
      <c r="G10" s="62">
        <f>MEDIAN(Table2[[#This Row],[Max (H)]],Table2[[#This Row],[Min (H)]])</f>
        <v>22.274999999999999</v>
      </c>
      <c r="H10" s="62">
        <v>26.52</v>
      </c>
      <c r="I10" s="62">
        <v>37500</v>
      </c>
      <c r="J10" s="62">
        <v>45656.25</v>
      </c>
      <c r="K10" s="62">
        <v>55157.81</v>
      </c>
    </row>
    <row r="11" spans="1:11" x14ac:dyDescent="0.2">
      <c r="A11" s="40" t="s">
        <v>30</v>
      </c>
      <c r="B11" s="40" t="s">
        <v>31</v>
      </c>
      <c r="C11" s="40" t="s">
        <v>32</v>
      </c>
      <c r="D11" s="41" t="s">
        <v>33</v>
      </c>
      <c r="E11" s="42" t="s">
        <v>17</v>
      </c>
      <c r="F11" s="62">
        <v>17.43</v>
      </c>
      <c r="G11" s="62"/>
      <c r="H11" s="62">
        <v>24.4</v>
      </c>
      <c r="I11" s="62">
        <v>36247.68</v>
      </c>
      <c r="J11" s="62"/>
      <c r="K11" s="62">
        <v>50746.03</v>
      </c>
    </row>
    <row r="12" spans="1:11" x14ac:dyDescent="0.2">
      <c r="A12" s="40" t="s">
        <v>34</v>
      </c>
      <c r="B12" s="40" t="s">
        <v>35</v>
      </c>
      <c r="C12" s="40" t="s">
        <v>15</v>
      </c>
      <c r="D12" s="41" t="s">
        <v>36</v>
      </c>
      <c r="E12" s="42" t="s">
        <v>17</v>
      </c>
      <c r="F12" s="64">
        <v>16.43</v>
      </c>
      <c r="G12" s="62">
        <f>MEDIAN(Table2[[#This Row],[Max (H)]],Table2[[#This Row],[Min (H)]])</f>
        <v>20.295502163461538</v>
      </c>
      <c r="H12" s="62">
        <v>24.161004326923077</v>
      </c>
      <c r="I12" s="64">
        <v>34166.67</v>
      </c>
      <c r="J12" s="62">
        <v>41597.919999999998</v>
      </c>
      <c r="K12" s="62">
        <v>50254.89</v>
      </c>
    </row>
    <row r="13" spans="1:11" x14ac:dyDescent="0.2">
      <c r="A13" s="40" t="s">
        <v>37</v>
      </c>
      <c r="B13" s="40" t="s">
        <v>38</v>
      </c>
      <c r="C13" s="40" t="s">
        <v>15</v>
      </c>
      <c r="D13" s="41" t="s">
        <v>20</v>
      </c>
      <c r="E13" s="42" t="s">
        <v>17</v>
      </c>
      <c r="F13" s="62">
        <v>17.89</v>
      </c>
      <c r="G13" s="62">
        <f>MEDIAN(Table2[[#This Row],[Max (H)]],Table2[[#This Row],[Min (H)]])</f>
        <v>22.1</v>
      </c>
      <c r="H13" s="62">
        <v>26.31</v>
      </c>
      <c r="I13" s="62">
        <v>37208.33</v>
      </c>
      <c r="J13" s="62">
        <v>45301.15</v>
      </c>
      <c r="K13" s="62">
        <v>54728.81</v>
      </c>
    </row>
    <row r="14" spans="1:11" x14ac:dyDescent="0.2">
      <c r="A14" s="40" t="s">
        <v>39</v>
      </c>
      <c r="B14" s="40" t="s">
        <v>40</v>
      </c>
      <c r="C14" s="40" t="s">
        <v>15</v>
      </c>
      <c r="D14" s="41" t="s">
        <v>41</v>
      </c>
      <c r="E14" s="42" t="s">
        <v>17</v>
      </c>
      <c r="F14" s="62">
        <v>19.13</v>
      </c>
      <c r="G14" s="62">
        <f>MEDIAN(Table2[[#This Row],[Max (H)]],Table2[[#This Row],[Min (H)]])</f>
        <v>23.634999999999998</v>
      </c>
      <c r="H14" s="62">
        <v>28.14</v>
      </c>
      <c r="I14" s="62">
        <v>39791.67</v>
      </c>
      <c r="J14" s="62">
        <v>48446.36</v>
      </c>
      <c r="K14" s="62">
        <v>58528.57</v>
      </c>
    </row>
    <row r="15" spans="1:11" x14ac:dyDescent="0.2">
      <c r="A15" s="40" t="s">
        <v>42</v>
      </c>
      <c r="B15" s="40" t="s">
        <v>43</v>
      </c>
      <c r="C15" s="40" t="s">
        <v>32</v>
      </c>
      <c r="D15" s="41" t="s">
        <v>44</v>
      </c>
      <c r="E15" s="42" t="s">
        <v>17</v>
      </c>
      <c r="F15" s="62">
        <v>20.3</v>
      </c>
      <c r="G15" s="62"/>
      <c r="H15" s="62">
        <v>28.41</v>
      </c>
      <c r="I15" s="62">
        <v>42215.4</v>
      </c>
      <c r="J15" s="62"/>
      <c r="K15" s="62">
        <v>59100.62</v>
      </c>
    </row>
    <row r="16" spans="1:11" x14ac:dyDescent="0.2">
      <c r="A16" s="40" t="s">
        <v>45</v>
      </c>
      <c r="B16" s="40" t="s">
        <v>46</v>
      </c>
      <c r="C16" s="40" t="s">
        <v>47</v>
      </c>
      <c r="D16" s="41" t="s">
        <v>48</v>
      </c>
      <c r="E16" s="42" t="s">
        <v>49</v>
      </c>
      <c r="F16" s="64">
        <v>36.729999999999997</v>
      </c>
      <c r="G16" s="62">
        <f>MEDIAN(Table2[[#This Row],[Max (H)]],Table2[[#This Row],[Min (H)]])</f>
        <v>47.31</v>
      </c>
      <c r="H16" s="62">
        <v>57.89</v>
      </c>
      <c r="I16" s="64">
        <v>76400</v>
      </c>
      <c r="J16" s="62">
        <v>96932.5</v>
      </c>
      <c r="K16" s="62">
        <v>120401.63</v>
      </c>
    </row>
    <row r="17" spans="1:11" x14ac:dyDescent="0.2">
      <c r="A17" s="40" t="s">
        <v>50</v>
      </c>
      <c r="B17" s="40" t="s">
        <v>51</v>
      </c>
      <c r="C17" s="40" t="s">
        <v>47</v>
      </c>
      <c r="D17" s="41" t="s">
        <v>52</v>
      </c>
      <c r="E17" s="42" t="s">
        <v>49</v>
      </c>
      <c r="F17" s="64">
        <v>29.04</v>
      </c>
      <c r="G17" s="62">
        <f>MEDIAN(Table2[[#This Row],[Max (H)]],Table2[[#This Row],[Min (H)]])</f>
        <v>36.64</v>
      </c>
      <c r="H17" s="62">
        <v>44.24</v>
      </c>
      <c r="I17" s="64">
        <v>60408.160000000003</v>
      </c>
      <c r="J17" s="62">
        <v>75094.899999999994</v>
      </c>
      <c r="K17" s="62">
        <v>92026.18</v>
      </c>
    </row>
    <row r="18" spans="1:11" x14ac:dyDescent="0.2">
      <c r="A18" s="40" t="s">
        <v>53</v>
      </c>
      <c r="B18" s="40" t="s">
        <v>54</v>
      </c>
      <c r="C18" s="40" t="s">
        <v>47</v>
      </c>
      <c r="D18" s="41" t="s">
        <v>55</v>
      </c>
      <c r="E18" s="42" t="s">
        <v>49</v>
      </c>
      <c r="F18" s="62">
        <v>32.31</v>
      </c>
      <c r="G18" s="62">
        <f>MEDIAN(Table2[[#This Row],[Max (H)]],Table2[[#This Row],[Min (H)]])</f>
        <v>41.61</v>
      </c>
      <c r="H18" s="62">
        <v>50.91</v>
      </c>
      <c r="I18" s="62">
        <v>67200</v>
      </c>
      <c r="J18" s="62">
        <v>85260</v>
      </c>
      <c r="K18" s="62">
        <v>105902.99999999999</v>
      </c>
    </row>
    <row r="19" spans="1:11" x14ac:dyDescent="0.2">
      <c r="A19" s="40" t="s">
        <v>56</v>
      </c>
      <c r="B19" s="40" t="s">
        <v>57</v>
      </c>
      <c r="C19" s="40" t="s">
        <v>47</v>
      </c>
      <c r="D19" s="41" t="s">
        <v>58</v>
      </c>
      <c r="E19" s="42" t="s">
        <v>49</v>
      </c>
      <c r="F19" s="62">
        <v>25</v>
      </c>
      <c r="G19" s="62">
        <f>MEDIAN(Table2[[#This Row],[Max (H)]],Table2[[#This Row],[Min (H)]])</f>
        <v>31.545000000000002</v>
      </c>
      <c r="H19" s="62">
        <v>38.090000000000003</v>
      </c>
      <c r="I19" s="62">
        <v>52000</v>
      </c>
      <c r="J19" s="62">
        <v>64642.5</v>
      </c>
      <c r="K19" s="62">
        <v>79217.13</v>
      </c>
    </row>
    <row r="20" spans="1:11" x14ac:dyDescent="0.2">
      <c r="A20" s="40" t="s">
        <v>59</v>
      </c>
      <c r="B20" s="40" t="s">
        <v>60</v>
      </c>
      <c r="C20" s="40" t="s">
        <v>47</v>
      </c>
      <c r="D20" s="41" t="s">
        <v>61</v>
      </c>
      <c r="E20" s="42" t="s">
        <v>17</v>
      </c>
      <c r="F20" s="62">
        <v>19.13</v>
      </c>
      <c r="G20" s="62">
        <f>MEDIAN(Table2[[#This Row],[Max (H)]],Table2[[#This Row],[Min (H)]])</f>
        <v>23.634999999999998</v>
      </c>
      <c r="H20" s="62">
        <v>28.14</v>
      </c>
      <c r="I20" s="62">
        <v>39791.67</v>
      </c>
      <c r="J20" s="62">
        <v>48446.36</v>
      </c>
      <c r="K20" s="62">
        <v>58528.57</v>
      </c>
    </row>
    <row r="21" spans="1:11" x14ac:dyDescent="0.2">
      <c r="A21" s="40" t="s">
        <v>62</v>
      </c>
      <c r="B21" s="40" t="s">
        <v>63</v>
      </c>
      <c r="C21" s="40" t="s">
        <v>47</v>
      </c>
      <c r="D21" s="41" t="s">
        <v>58</v>
      </c>
      <c r="E21" s="42" t="s">
        <v>49</v>
      </c>
      <c r="F21" s="62">
        <v>25</v>
      </c>
      <c r="G21" s="62">
        <f>MEDIAN(Table2[[#This Row],[Max (H)]],Table2[[#This Row],[Min (H)]])</f>
        <v>31.545000000000002</v>
      </c>
      <c r="H21" s="62">
        <v>38.090000000000003</v>
      </c>
      <c r="I21" s="62">
        <v>52000</v>
      </c>
      <c r="J21" s="62">
        <v>64642.5</v>
      </c>
      <c r="K21" s="62">
        <v>79217.13</v>
      </c>
    </row>
    <row r="22" spans="1:11" x14ac:dyDescent="0.2">
      <c r="A22" s="53" t="s">
        <v>65</v>
      </c>
      <c r="B22" s="40" t="s">
        <v>66</v>
      </c>
      <c r="C22" s="40" t="s">
        <v>47</v>
      </c>
      <c r="D22" s="41" t="s">
        <v>48</v>
      </c>
      <c r="E22" s="42" t="s">
        <v>49</v>
      </c>
      <c r="F22" s="62">
        <v>36.729999999999997</v>
      </c>
      <c r="G22" s="62">
        <f>MEDIAN(Table2[[#This Row],[Max (H)]],Table2[[#This Row],[Min (H)]])</f>
        <v>47.31</v>
      </c>
      <c r="H22" s="62">
        <v>57.89</v>
      </c>
      <c r="I22" s="62">
        <v>76400</v>
      </c>
      <c r="J22" s="62">
        <v>96932.5</v>
      </c>
      <c r="K22" s="62">
        <v>120401.63</v>
      </c>
    </row>
    <row r="23" spans="1:11" x14ac:dyDescent="0.2">
      <c r="A23" s="40" t="s">
        <v>67</v>
      </c>
      <c r="B23" s="40" t="s">
        <v>68</v>
      </c>
      <c r="C23" s="40" t="s">
        <v>47</v>
      </c>
      <c r="D23" s="41" t="s">
        <v>52</v>
      </c>
      <c r="E23" s="42" t="s">
        <v>49</v>
      </c>
      <c r="F23" s="62">
        <v>29.04</v>
      </c>
      <c r="G23" s="62">
        <f>MEDIAN(Table2[[#This Row],[Max (H)]],Table2[[#This Row],[Min (H)]])</f>
        <v>36.64</v>
      </c>
      <c r="H23" s="62">
        <v>44.24</v>
      </c>
      <c r="I23" s="62">
        <v>60408.160000000003</v>
      </c>
      <c r="J23" s="62">
        <v>75094.899999999994</v>
      </c>
      <c r="K23" s="62">
        <v>92026.18</v>
      </c>
    </row>
    <row r="24" spans="1:11" x14ac:dyDescent="0.2">
      <c r="A24" s="53" t="s">
        <v>69</v>
      </c>
      <c r="B24" s="40" t="s">
        <v>70</v>
      </c>
      <c r="C24" s="40" t="s">
        <v>47</v>
      </c>
      <c r="D24" s="41" t="s">
        <v>71</v>
      </c>
      <c r="E24" s="42" t="s">
        <v>49</v>
      </c>
      <c r="F24" s="62">
        <v>33.159999999999997</v>
      </c>
      <c r="G24" s="62">
        <f>MEDIAN(Table2[[#This Row],[Max (H)]],Table2[[#This Row],[Min (H)]])</f>
        <v>41.84</v>
      </c>
      <c r="H24" s="62">
        <v>50.52</v>
      </c>
      <c r="I24" s="62">
        <v>68979.59</v>
      </c>
      <c r="J24" s="62">
        <v>85750.26</v>
      </c>
      <c r="K24" s="62">
        <v>105083.94</v>
      </c>
    </row>
    <row r="25" spans="1:11" x14ac:dyDescent="0.2">
      <c r="A25" s="40" t="s">
        <v>72</v>
      </c>
      <c r="B25" s="40" t="s">
        <v>73</v>
      </c>
      <c r="C25" s="40" t="s">
        <v>47</v>
      </c>
      <c r="D25" s="41" t="s">
        <v>74</v>
      </c>
      <c r="E25" s="42" t="s">
        <v>49</v>
      </c>
      <c r="F25" s="62">
        <v>36.81</v>
      </c>
      <c r="G25" s="62">
        <f>MEDIAN(Table2[[#This Row],[Max (H)]],Table2[[#This Row],[Min (H)]])</f>
        <v>47.41</v>
      </c>
      <c r="H25" s="62">
        <v>58.01</v>
      </c>
      <c r="I25" s="62">
        <v>76560</v>
      </c>
      <c r="J25" s="62">
        <v>97135.5</v>
      </c>
      <c r="K25" s="62">
        <v>120653.78</v>
      </c>
    </row>
    <row r="26" spans="1:11" x14ac:dyDescent="0.2">
      <c r="A26" s="40" t="s">
        <v>75</v>
      </c>
      <c r="B26" s="40" t="s">
        <v>76</v>
      </c>
      <c r="C26" s="40" t="s">
        <v>47</v>
      </c>
      <c r="D26" s="41" t="s">
        <v>74</v>
      </c>
      <c r="E26" s="42" t="s">
        <v>49</v>
      </c>
      <c r="F26" s="64">
        <v>36.81</v>
      </c>
      <c r="G26" s="62">
        <f>MEDIAN(Table2[[#This Row],[Max (H)]],Table2[[#This Row],[Min (H)]])</f>
        <v>47.41</v>
      </c>
      <c r="H26" s="62">
        <v>58.01</v>
      </c>
      <c r="I26" s="64">
        <v>76560</v>
      </c>
      <c r="J26" s="62">
        <v>97135.5</v>
      </c>
      <c r="K26" s="62">
        <v>120653.78</v>
      </c>
    </row>
    <row r="27" spans="1:11" x14ac:dyDescent="0.2">
      <c r="A27" s="40" t="s">
        <v>77</v>
      </c>
      <c r="B27" s="40" t="s">
        <v>78</v>
      </c>
      <c r="C27" s="40" t="s">
        <v>47</v>
      </c>
      <c r="D27" s="41" t="s">
        <v>55</v>
      </c>
      <c r="E27" s="42" t="s">
        <v>49</v>
      </c>
      <c r="F27" s="64">
        <v>32.31</v>
      </c>
      <c r="G27" s="62">
        <f>MEDIAN(Table2[[#This Row],[Max (H)]],Table2[[#This Row],[Min (H)]])</f>
        <v>41.61</v>
      </c>
      <c r="H27" s="62">
        <v>50.91</v>
      </c>
      <c r="I27" s="64">
        <v>67200</v>
      </c>
      <c r="J27" s="62">
        <v>85260</v>
      </c>
      <c r="K27" s="62">
        <v>105902.99999999999</v>
      </c>
    </row>
    <row r="28" spans="1:11" x14ac:dyDescent="0.2">
      <c r="A28" s="53" t="s">
        <v>1655</v>
      </c>
      <c r="B28" s="40" t="s">
        <v>79</v>
      </c>
      <c r="C28" s="40" t="s">
        <v>47</v>
      </c>
      <c r="D28" s="112" t="s">
        <v>52</v>
      </c>
      <c r="E28" s="42" t="s">
        <v>49</v>
      </c>
      <c r="F28" s="64">
        <v>29.04</v>
      </c>
      <c r="G28" s="62">
        <f>MEDIAN(Table2[[#This Row],[Max (H)]],Table2[[#This Row],[Min (H)]])</f>
        <v>36.64</v>
      </c>
      <c r="H28" s="62">
        <v>44.24</v>
      </c>
      <c r="I28" s="64">
        <v>60408.160000000003</v>
      </c>
      <c r="J28" s="62">
        <v>75094.899999999994</v>
      </c>
      <c r="K28" s="62">
        <v>92026.18</v>
      </c>
    </row>
    <row r="29" spans="1:11" x14ac:dyDescent="0.2">
      <c r="A29" s="51" t="s">
        <v>1740</v>
      </c>
      <c r="B29" s="123" t="s">
        <v>1737</v>
      </c>
      <c r="C29" s="123" t="s">
        <v>15</v>
      </c>
      <c r="D29" s="41" t="s">
        <v>20</v>
      </c>
      <c r="E29" s="124" t="s">
        <v>17</v>
      </c>
      <c r="F29" s="70">
        <v>17.89</v>
      </c>
      <c r="G29" s="62">
        <f>MEDIAN(Table2[[#This Row],[Max (H)]],Table2[[#This Row],[Min (H)]])</f>
        <v>22.1</v>
      </c>
      <c r="H29" s="62">
        <v>26.31</v>
      </c>
      <c r="I29" s="70">
        <v>37208.33</v>
      </c>
      <c r="J29" s="71">
        <v>45301.15</v>
      </c>
      <c r="K29" s="62">
        <v>54728.81</v>
      </c>
    </row>
    <row r="30" spans="1:11" x14ac:dyDescent="0.2">
      <c r="A30" s="51" t="s">
        <v>1741</v>
      </c>
      <c r="B30" s="123" t="s">
        <v>1738</v>
      </c>
      <c r="C30" s="123" t="s">
        <v>15</v>
      </c>
      <c r="D30" s="41" t="s">
        <v>41</v>
      </c>
      <c r="E30" s="124" t="s">
        <v>17</v>
      </c>
      <c r="F30" s="154">
        <v>19.13</v>
      </c>
      <c r="G30" s="62">
        <f>MEDIAN(Table2[[#This Row],[Max (H)]],Table2[[#This Row],[Min (H)]])</f>
        <v>23.634999999999998</v>
      </c>
      <c r="H30" s="62">
        <v>28.14</v>
      </c>
      <c r="I30" s="155">
        <v>39791.67</v>
      </c>
      <c r="J30" s="71">
        <v>48446.36</v>
      </c>
      <c r="K30" s="62">
        <v>58528.57</v>
      </c>
    </row>
    <row r="31" spans="1:11" x14ac:dyDescent="0.2">
      <c r="A31" s="51" t="s">
        <v>1742</v>
      </c>
      <c r="B31" s="123" t="s">
        <v>1739</v>
      </c>
      <c r="C31" s="123" t="s">
        <v>15</v>
      </c>
      <c r="D31" s="41" t="s">
        <v>16</v>
      </c>
      <c r="E31" s="124" t="s">
        <v>17</v>
      </c>
      <c r="F31" s="70">
        <v>21.59</v>
      </c>
      <c r="G31" s="62">
        <f>MEDIAN(Table2[[#This Row],[Max (H)]],Table2[[#This Row],[Min (H)]])</f>
        <v>27.234999999999999</v>
      </c>
      <c r="H31" s="62">
        <v>32.880000000000003</v>
      </c>
      <c r="I31" s="70">
        <v>44897.96</v>
      </c>
      <c r="J31" s="71">
        <v>55813.78</v>
      </c>
      <c r="K31" s="62">
        <v>68397.83</v>
      </c>
    </row>
    <row r="32" spans="1:11" x14ac:dyDescent="0.2">
      <c r="A32" s="40" t="s">
        <v>80</v>
      </c>
      <c r="B32" s="40" t="s">
        <v>81</v>
      </c>
      <c r="C32" s="40" t="s">
        <v>15</v>
      </c>
      <c r="D32" s="41" t="s">
        <v>16</v>
      </c>
      <c r="E32" s="42" t="s">
        <v>17</v>
      </c>
      <c r="F32" s="64">
        <v>21.59</v>
      </c>
      <c r="G32" s="62">
        <f>MEDIAN(Table2[[#This Row],[Max (H)]],Table2[[#This Row],[Min (H)]])</f>
        <v>27.234999999999999</v>
      </c>
      <c r="H32" s="62">
        <v>32.880000000000003</v>
      </c>
      <c r="I32" s="64">
        <v>44897.96</v>
      </c>
      <c r="J32" s="62">
        <v>55813.78</v>
      </c>
      <c r="K32" s="62">
        <v>68397.83</v>
      </c>
    </row>
    <row r="33" spans="1:11" x14ac:dyDescent="0.2">
      <c r="A33" s="40" t="s">
        <v>82</v>
      </c>
      <c r="B33" s="40" t="s">
        <v>83</v>
      </c>
      <c r="C33" s="40" t="s">
        <v>47</v>
      </c>
      <c r="D33" s="41" t="s">
        <v>64</v>
      </c>
      <c r="E33" s="42" t="s">
        <v>49</v>
      </c>
      <c r="F33" s="62">
        <v>21.59</v>
      </c>
      <c r="G33" s="62">
        <f>MEDIAN(Table2[[#This Row],[Max (H)]],Table2[[#This Row],[Min (H)]])</f>
        <v>27.234999999999999</v>
      </c>
      <c r="H33" s="62">
        <v>32.880000000000003</v>
      </c>
      <c r="I33" s="62">
        <v>44897.96</v>
      </c>
      <c r="J33" s="62">
        <v>55813.78</v>
      </c>
      <c r="K33" s="62">
        <v>68397.83</v>
      </c>
    </row>
    <row r="34" spans="1:11" x14ac:dyDescent="0.2">
      <c r="A34" s="40" t="s">
        <v>84</v>
      </c>
      <c r="B34" s="40" t="s">
        <v>85</v>
      </c>
      <c r="C34" s="40" t="s">
        <v>47</v>
      </c>
      <c r="D34" s="41" t="s">
        <v>52</v>
      </c>
      <c r="E34" s="42" t="s">
        <v>49</v>
      </c>
      <c r="F34" s="64">
        <v>29.04</v>
      </c>
      <c r="G34" s="62">
        <f>MEDIAN(Table2[[#This Row],[Max (H)]],Table2[[#This Row],[Min (H)]])</f>
        <v>36.64</v>
      </c>
      <c r="H34" s="62">
        <v>44.24</v>
      </c>
      <c r="I34" s="64">
        <v>60408.160000000003</v>
      </c>
      <c r="J34" s="62">
        <v>75094.899999999994</v>
      </c>
      <c r="K34" s="62">
        <v>92026.18</v>
      </c>
    </row>
    <row r="35" spans="1:11" x14ac:dyDescent="0.2">
      <c r="A35" s="40" t="s">
        <v>86</v>
      </c>
      <c r="B35" s="40" t="s">
        <v>87</v>
      </c>
      <c r="C35" s="40" t="s">
        <v>47</v>
      </c>
      <c r="D35" s="41" t="s">
        <v>58</v>
      </c>
      <c r="E35" s="42" t="s">
        <v>49</v>
      </c>
      <c r="F35" s="62">
        <v>25</v>
      </c>
      <c r="G35" s="62">
        <f>MEDIAN(Table2[[#This Row],[Max (H)]],Table2[[#This Row],[Min (H)]])</f>
        <v>31.545000000000002</v>
      </c>
      <c r="H35" s="62">
        <v>38.090000000000003</v>
      </c>
      <c r="I35" s="62">
        <v>52000</v>
      </c>
      <c r="J35" s="62">
        <v>64642.5</v>
      </c>
      <c r="K35" s="62">
        <v>79217.13</v>
      </c>
    </row>
    <row r="36" spans="1:11" x14ac:dyDescent="0.2">
      <c r="A36" s="44" t="s">
        <v>88</v>
      </c>
      <c r="B36" s="40" t="s">
        <v>89</v>
      </c>
      <c r="C36" s="40" t="s">
        <v>47</v>
      </c>
      <c r="D36" s="112" t="s">
        <v>52</v>
      </c>
      <c r="E36" s="42" t="s">
        <v>49</v>
      </c>
      <c r="F36" s="64">
        <v>29.04</v>
      </c>
      <c r="G36" s="62">
        <f>MEDIAN(Table2[[#This Row],[Max (H)]],Table2[[#This Row],[Min (H)]])</f>
        <v>36.64</v>
      </c>
      <c r="H36" s="62">
        <v>44.24</v>
      </c>
      <c r="I36" s="64">
        <v>60408.160000000003</v>
      </c>
      <c r="J36" s="62">
        <v>75094.899999999994</v>
      </c>
      <c r="K36" s="62">
        <v>92026.18</v>
      </c>
    </row>
    <row r="37" spans="1:11" x14ac:dyDescent="0.2">
      <c r="A37" s="52" t="s">
        <v>1684</v>
      </c>
      <c r="B37" s="125" t="s">
        <v>1685</v>
      </c>
      <c r="C37" s="125" t="s">
        <v>47</v>
      </c>
      <c r="D37" s="126" t="s">
        <v>108</v>
      </c>
      <c r="E37" s="124" t="s">
        <v>49</v>
      </c>
      <c r="F37" s="70">
        <v>29.36</v>
      </c>
      <c r="G37" s="62">
        <f>MEDIAN(Table2[[#This Row],[Max (H)]],Table2[[#This Row],[Min (H)]])</f>
        <v>37.04</v>
      </c>
      <c r="H37" s="62">
        <v>44.72</v>
      </c>
      <c r="I37" s="70">
        <v>61061.22</v>
      </c>
      <c r="J37" s="71">
        <v>75906.740000000005</v>
      </c>
      <c r="K37" s="62">
        <v>93021.06</v>
      </c>
    </row>
    <row r="38" spans="1:11" x14ac:dyDescent="0.2">
      <c r="A38" s="44" t="s">
        <v>90</v>
      </c>
      <c r="B38" s="40" t="s">
        <v>91</v>
      </c>
      <c r="C38" s="40" t="s">
        <v>15</v>
      </c>
      <c r="D38" s="41" t="s">
        <v>92</v>
      </c>
      <c r="E38" s="42" t="s">
        <v>17</v>
      </c>
      <c r="F38" s="62">
        <v>15</v>
      </c>
      <c r="G38" s="62"/>
      <c r="H38" s="62">
        <v>25.26</v>
      </c>
      <c r="I38" s="62">
        <v>31200</v>
      </c>
      <c r="J38" s="62"/>
      <c r="K38" s="62">
        <v>52531.249999999993</v>
      </c>
    </row>
    <row r="39" spans="1:11" x14ac:dyDescent="0.2">
      <c r="A39" s="52" t="s">
        <v>1688</v>
      </c>
      <c r="B39" s="125" t="s">
        <v>1689</v>
      </c>
      <c r="C39" s="125" t="s">
        <v>47</v>
      </c>
      <c r="D39" s="126" t="s">
        <v>108</v>
      </c>
      <c r="E39" s="42" t="s">
        <v>49</v>
      </c>
      <c r="F39" s="64">
        <v>29.36</v>
      </c>
      <c r="G39" s="62">
        <f>MEDIAN(Table2[[#This Row],[Max (H)]],Table2[[#This Row],[Min (H)]])</f>
        <v>37.04</v>
      </c>
      <c r="H39" s="62">
        <v>44.72</v>
      </c>
      <c r="I39" s="64">
        <v>61061.22</v>
      </c>
      <c r="J39" s="62">
        <v>75906.740000000005</v>
      </c>
      <c r="K39" s="62">
        <v>93021.06</v>
      </c>
    </row>
    <row r="40" spans="1:11" x14ac:dyDescent="0.2">
      <c r="A40" s="40" t="s">
        <v>93</v>
      </c>
      <c r="B40" s="40" t="s">
        <v>94</v>
      </c>
      <c r="C40" s="40" t="s">
        <v>15</v>
      </c>
      <c r="D40" s="41" t="s">
        <v>95</v>
      </c>
      <c r="E40" s="42" t="s">
        <v>17</v>
      </c>
      <c r="F40" s="62">
        <v>20.149999999999999</v>
      </c>
      <c r="G40" s="62">
        <f>MEDIAN(Table2[[#This Row],[Max (H)]],Table2[[#This Row],[Min (H)]])</f>
        <v>24.895</v>
      </c>
      <c r="H40" s="62">
        <v>29.64</v>
      </c>
      <c r="I40" s="62">
        <v>41916.67</v>
      </c>
      <c r="J40" s="62">
        <v>51033.54</v>
      </c>
      <c r="K40" s="62">
        <v>61654.17</v>
      </c>
    </row>
    <row r="41" spans="1:11" x14ac:dyDescent="0.2">
      <c r="A41" s="52" t="s">
        <v>1682</v>
      </c>
      <c r="B41" s="125" t="s">
        <v>1683</v>
      </c>
      <c r="C41" s="125" t="s">
        <v>15</v>
      </c>
      <c r="D41" s="126" t="s">
        <v>341</v>
      </c>
      <c r="E41" s="124" t="s">
        <v>17</v>
      </c>
      <c r="F41" s="70">
        <v>29.36</v>
      </c>
      <c r="G41" s="62">
        <f>MEDIAN(Table2[[#This Row],[Max (H)]],Table2[[#This Row],[Min (H)]])</f>
        <v>37.04</v>
      </c>
      <c r="H41" s="62">
        <v>44.72</v>
      </c>
      <c r="I41" s="70">
        <v>61061.22</v>
      </c>
      <c r="J41" s="71">
        <v>75906.740000000005</v>
      </c>
      <c r="K41" s="62">
        <v>93021.06</v>
      </c>
    </row>
    <row r="42" spans="1:11" x14ac:dyDescent="0.2">
      <c r="A42" s="52" t="s">
        <v>1690</v>
      </c>
      <c r="B42" s="125" t="s">
        <v>1691</v>
      </c>
      <c r="C42" s="125" t="s">
        <v>15</v>
      </c>
      <c r="D42" s="126" t="s">
        <v>26</v>
      </c>
      <c r="E42" s="124" t="s">
        <v>17</v>
      </c>
      <c r="F42" s="70">
        <v>25.65</v>
      </c>
      <c r="G42" s="62">
        <f>MEDIAN(Table2[[#This Row],[Max (H)]],Table2[[#This Row],[Min (H)]])</f>
        <v>32.36</v>
      </c>
      <c r="H42" s="62">
        <v>39.07</v>
      </c>
      <c r="I42" s="70">
        <v>53346.94</v>
      </c>
      <c r="J42" s="71">
        <v>66316.92</v>
      </c>
      <c r="K42" s="62">
        <v>81269.06</v>
      </c>
    </row>
    <row r="43" spans="1:11" x14ac:dyDescent="0.2">
      <c r="A43" s="52" t="s">
        <v>1686</v>
      </c>
      <c r="B43" s="125" t="s">
        <v>1687</v>
      </c>
      <c r="C43" s="125" t="s">
        <v>47</v>
      </c>
      <c r="D43" s="126" t="s">
        <v>169</v>
      </c>
      <c r="E43" s="124" t="s">
        <v>49</v>
      </c>
      <c r="F43" s="71">
        <v>42.4</v>
      </c>
      <c r="G43" s="62">
        <f>MEDIAN(Table2[[#This Row],[Max (H)]],Table2[[#This Row],[Min (H)]])</f>
        <v>54.614999999999995</v>
      </c>
      <c r="H43" s="62">
        <v>66.83</v>
      </c>
      <c r="I43" s="71">
        <v>88200</v>
      </c>
      <c r="J43" s="71">
        <v>111903.75</v>
      </c>
      <c r="K43" s="62">
        <v>138997.69</v>
      </c>
    </row>
    <row r="44" spans="1:11" x14ac:dyDescent="0.2">
      <c r="A44" s="52" t="s">
        <v>1693</v>
      </c>
      <c r="B44" s="125" t="s">
        <v>1694</v>
      </c>
      <c r="C44" s="125" t="s">
        <v>1695</v>
      </c>
      <c r="D44" s="126" t="s">
        <v>71</v>
      </c>
      <c r="E44" s="124" t="s">
        <v>49</v>
      </c>
      <c r="F44" s="71">
        <v>33.159999999999997</v>
      </c>
      <c r="G44" s="62">
        <f>MEDIAN(Table2[[#This Row],[Max (H)]],Table2[[#This Row],[Min (H)]])</f>
        <v>41.84</v>
      </c>
      <c r="H44" s="62">
        <v>50.52</v>
      </c>
      <c r="I44" s="71">
        <v>68979.59</v>
      </c>
      <c r="J44" s="71">
        <v>85750.26</v>
      </c>
      <c r="K44" s="62">
        <v>105083.94</v>
      </c>
    </row>
    <row r="45" spans="1:11" x14ac:dyDescent="0.2">
      <c r="A45" s="40" t="s">
        <v>96</v>
      </c>
      <c r="B45" s="40" t="s">
        <v>97</v>
      </c>
      <c r="C45" s="40" t="s">
        <v>47</v>
      </c>
      <c r="D45" s="41" t="s">
        <v>58</v>
      </c>
      <c r="E45" s="42" t="s">
        <v>49</v>
      </c>
      <c r="F45" s="62">
        <v>25</v>
      </c>
      <c r="G45" s="62">
        <f>MEDIAN(Table2[[#This Row],[Max (H)]],Table2[[#This Row],[Min (H)]])</f>
        <v>31.545000000000002</v>
      </c>
      <c r="H45" s="62">
        <v>38.090000000000003</v>
      </c>
      <c r="I45" s="62">
        <v>52000</v>
      </c>
      <c r="J45" s="62">
        <v>64642.5</v>
      </c>
      <c r="K45" s="62">
        <v>79217.13</v>
      </c>
    </row>
    <row r="46" spans="1:11" x14ac:dyDescent="0.2">
      <c r="A46" s="40" t="s">
        <v>98</v>
      </c>
      <c r="B46" s="40" t="s">
        <v>99</v>
      </c>
      <c r="C46" s="40" t="s">
        <v>47</v>
      </c>
      <c r="D46" s="41" t="s">
        <v>55</v>
      </c>
      <c r="E46" s="42" t="s">
        <v>49</v>
      </c>
      <c r="F46" s="62">
        <v>32.31</v>
      </c>
      <c r="G46" s="62">
        <f>MEDIAN(Table2[[#This Row],[Max (H)]],Table2[[#This Row],[Min (H)]])</f>
        <v>41.61</v>
      </c>
      <c r="H46" s="62">
        <v>50.91</v>
      </c>
      <c r="I46" s="62">
        <v>67200</v>
      </c>
      <c r="J46" s="62">
        <v>85260</v>
      </c>
      <c r="K46" s="62">
        <v>105902.99999999999</v>
      </c>
    </row>
    <row r="47" spans="1:11" x14ac:dyDescent="0.2">
      <c r="A47" s="40" t="s">
        <v>100</v>
      </c>
      <c r="B47" s="40" t="s">
        <v>101</v>
      </c>
      <c r="C47" s="40" t="s">
        <v>47</v>
      </c>
      <c r="D47" s="41" t="s">
        <v>52</v>
      </c>
      <c r="E47" s="42" t="s">
        <v>49</v>
      </c>
      <c r="F47" s="62">
        <v>29.04</v>
      </c>
      <c r="G47" s="62">
        <f>MEDIAN(Table2[[#This Row],[Max (H)]],Table2[[#This Row],[Min (H)]])</f>
        <v>36.64</v>
      </c>
      <c r="H47" s="62">
        <v>44.24</v>
      </c>
      <c r="I47" s="62">
        <v>60408.160000000003</v>
      </c>
      <c r="J47" s="62">
        <v>75094.899999999994</v>
      </c>
      <c r="K47" s="62">
        <v>92026.18</v>
      </c>
    </row>
    <row r="48" spans="1:11" x14ac:dyDescent="0.2">
      <c r="A48" s="40" t="s">
        <v>102</v>
      </c>
      <c r="B48" s="40" t="s">
        <v>103</v>
      </c>
      <c r="C48" s="40" t="s">
        <v>104</v>
      </c>
      <c r="D48" s="41" t="s">
        <v>515</v>
      </c>
      <c r="E48" s="42" t="s">
        <v>17</v>
      </c>
      <c r="F48" s="64">
        <v>31.25</v>
      </c>
      <c r="G48" s="62"/>
      <c r="H48" s="62">
        <v>55.56</v>
      </c>
      <c r="I48" s="64">
        <v>65000</v>
      </c>
      <c r="J48" s="62"/>
      <c r="K48" s="62">
        <v>115568.74999999999</v>
      </c>
    </row>
    <row r="49" spans="1:11" x14ac:dyDescent="0.2">
      <c r="A49" s="40" t="s">
        <v>106</v>
      </c>
      <c r="B49" s="40" t="s">
        <v>107</v>
      </c>
      <c r="C49" s="40" t="s">
        <v>47</v>
      </c>
      <c r="D49" s="41" t="s">
        <v>108</v>
      </c>
      <c r="E49" s="42" t="s">
        <v>49</v>
      </c>
      <c r="F49" s="62">
        <v>29.36</v>
      </c>
      <c r="G49" s="62">
        <f>MEDIAN(Table2[[#This Row],[Max (H)]],Table2[[#This Row],[Min (H)]])</f>
        <v>37.04</v>
      </c>
      <c r="H49" s="62">
        <v>44.72</v>
      </c>
      <c r="I49" s="62">
        <v>61061.22</v>
      </c>
      <c r="J49" s="62">
        <v>75906.740000000005</v>
      </c>
      <c r="K49" s="62">
        <v>93021.06</v>
      </c>
    </row>
    <row r="50" spans="1:11" x14ac:dyDescent="0.2">
      <c r="A50" s="40" t="s">
        <v>111</v>
      </c>
      <c r="B50" s="40" t="s">
        <v>112</v>
      </c>
      <c r="C50" s="40" t="s">
        <v>15</v>
      </c>
      <c r="D50" s="41" t="s">
        <v>113</v>
      </c>
      <c r="E50" s="42" t="s">
        <v>17</v>
      </c>
      <c r="F50" s="62">
        <v>15</v>
      </c>
      <c r="G50" s="62">
        <f>MEDIAN(Table2[[#This Row],[Max (H)]],Table2[[#This Row],[Min (H)]])</f>
        <v>17.255000000000003</v>
      </c>
      <c r="H50" s="62">
        <v>19.510000000000002</v>
      </c>
      <c r="I50" s="62">
        <v>31200</v>
      </c>
      <c r="J50" s="62">
        <v>35391.050000000003</v>
      </c>
      <c r="K50" s="62">
        <v>40571.64</v>
      </c>
    </row>
    <row r="51" spans="1:11" x14ac:dyDescent="0.2">
      <c r="A51" s="40" t="s">
        <v>114</v>
      </c>
      <c r="B51" s="40" t="s">
        <v>115</v>
      </c>
      <c r="C51" s="40" t="s">
        <v>15</v>
      </c>
      <c r="D51" s="41" t="s">
        <v>113</v>
      </c>
      <c r="E51" s="42" t="s">
        <v>17</v>
      </c>
      <c r="F51" s="62">
        <v>15</v>
      </c>
      <c r="G51" s="62">
        <f>MEDIAN(Table2[[#This Row],[Max (H)]],Table2[[#This Row],[Min (H)]])</f>
        <v>17.255000000000003</v>
      </c>
      <c r="H51" s="62">
        <v>19.510000000000002</v>
      </c>
      <c r="I51" s="62">
        <v>31200</v>
      </c>
      <c r="J51" s="62">
        <v>35391.050000000003</v>
      </c>
      <c r="K51" s="62">
        <v>40571.64</v>
      </c>
    </row>
    <row r="52" spans="1:11" x14ac:dyDescent="0.2">
      <c r="A52" s="40" t="s">
        <v>116</v>
      </c>
      <c r="B52" s="40" t="s">
        <v>117</v>
      </c>
      <c r="C52" s="40" t="s">
        <v>47</v>
      </c>
      <c r="D52" s="41" t="s">
        <v>74</v>
      </c>
      <c r="E52" s="42" t="s">
        <v>49</v>
      </c>
      <c r="F52" s="62">
        <v>36.81</v>
      </c>
      <c r="G52" s="62">
        <f>MEDIAN(Table2[[#This Row],[Max (H)]],Table2[[#This Row],[Min (H)]])</f>
        <v>47.41</v>
      </c>
      <c r="H52" s="62">
        <v>58.01</v>
      </c>
      <c r="I52" s="62">
        <v>76560</v>
      </c>
      <c r="J52" s="62">
        <v>97135.5</v>
      </c>
      <c r="K52" s="62">
        <v>120653.78</v>
      </c>
    </row>
    <row r="53" spans="1:11" x14ac:dyDescent="0.2">
      <c r="A53" s="40" t="s">
        <v>118</v>
      </c>
      <c r="B53" s="40" t="s">
        <v>119</v>
      </c>
      <c r="C53" s="40" t="s">
        <v>47</v>
      </c>
      <c r="D53" s="41" t="s">
        <v>120</v>
      </c>
      <c r="E53" s="42" t="s">
        <v>49</v>
      </c>
      <c r="F53" s="62">
        <v>48.04</v>
      </c>
      <c r="G53" s="62">
        <f>MEDIAN(Table2[[#This Row],[Max (H)]],Table2[[#This Row],[Min (H)]])</f>
        <v>62.179999999999993</v>
      </c>
      <c r="H53" s="62">
        <v>76.319999999999993</v>
      </c>
      <c r="I53" s="62">
        <v>99921.57</v>
      </c>
      <c r="J53" s="62">
        <v>129335.98</v>
      </c>
      <c r="K53" s="62">
        <v>158750.39000000001</v>
      </c>
    </row>
    <row r="54" spans="1:11" x14ac:dyDescent="0.2">
      <c r="A54" s="40" t="s">
        <v>121</v>
      </c>
      <c r="B54" s="40" t="s">
        <v>122</v>
      </c>
      <c r="C54" s="40" t="s">
        <v>47</v>
      </c>
      <c r="D54" s="41" t="s">
        <v>123</v>
      </c>
      <c r="E54" s="42" t="s">
        <v>49</v>
      </c>
      <c r="F54" s="62">
        <v>54.75</v>
      </c>
      <c r="G54" s="62">
        <f>MEDIAN(Table2[[#This Row],[Max (H)]],Table2[[#This Row],[Min (H)]])</f>
        <v>70.865000000000009</v>
      </c>
      <c r="H54" s="62">
        <v>86.98</v>
      </c>
      <c r="I54" s="62">
        <v>113882.35</v>
      </c>
      <c r="J54" s="62">
        <v>147406.47</v>
      </c>
      <c r="K54" s="62">
        <v>180930.59</v>
      </c>
    </row>
    <row r="55" spans="1:11" x14ac:dyDescent="0.2">
      <c r="A55" s="40" t="s">
        <v>124</v>
      </c>
      <c r="B55" s="40" t="s">
        <v>125</v>
      </c>
      <c r="C55" s="40" t="s">
        <v>47</v>
      </c>
      <c r="D55" s="112" t="s">
        <v>120</v>
      </c>
      <c r="E55" s="42" t="s">
        <v>49</v>
      </c>
      <c r="F55" s="62">
        <v>48.04</v>
      </c>
      <c r="G55" s="62">
        <f>MEDIAN(Table2[[#This Row],[Max (H)]],Table2[[#This Row],[Min (H)]])</f>
        <v>62.179999999999993</v>
      </c>
      <c r="H55" s="62">
        <v>76.319999999999993</v>
      </c>
      <c r="I55" s="62">
        <v>99921.57</v>
      </c>
      <c r="J55" s="62">
        <v>129335.98</v>
      </c>
      <c r="K55" s="62">
        <v>158750.39000000001</v>
      </c>
    </row>
    <row r="56" spans="1:11" x14ac:dyDescent="0.2">
      <c r="A56" s="47" t="s">
        <v>127</v>
      </c>
      <c r="B56" s="40" t="s">
        <v>128</v>
      </c>
      <c r="C56" s="40" t="s">
        <v>47</v>
      </c>
      <c r="D56" s="41" t="s">
        <v>129</v>
      </c>
      <c r="E56" s="42" t="s">
        <v>49</v>
      </c>
      <c r="F56" s="64">
        <v>49.83</v>
      </c>
      <c r="G56" s="62">
        <f>MEDIAN(Table2[[#This Row],[Max (H)]],Table2[[#This Row],[Min (H)]])</f>
        <v>63.22</v>
      </c>
      <c r="H56" s="62">
        <v>76.61</v>
      </c>
      <c r="I56" s="64">
        <v>103640</v>
      </c>
      <c r="J56" s="62">
        <v>131493.25</v>
      </c>
      <c r="K56" s="62">
        <v>159346.5</v>
      </c>
    </row>
    <row r="57" spans="1:11" x14ac:dyDescent="0.2">
      <c r="A57" s="40" t="s">
        <v>130</v>
      </c>
      <c r="B57" s="40" t="s">
        <v>131</v>
      </c>
      <c r="C57" s="40" t="s">
        <v>47</v>
      </c>
      <c r="D57" s="41" t="s">
        <v>58</v>
      </c>
      <c r="E57" s="42" t="s">
        <v>49</v>
      </c>
      <c r="F57" s="64">
        <v>25</v>
      </c>
      <c r="G57" s="62">
        <f>MEDIAN(Table2[[#This Row],[Max (H)]],Table2[[#This Row],[Min (H)]])</f>
        <v>31.545000000000002</v>
      </c>
      <c r="H57" s="62">
        <v>38.090000000000003</v>
      </c>
      <c r="I57" s="64">
        <v>52000</v>
      </c>
      <c r="J57" s="62">
        <v>64642.5</v>
      </c>
      <c r="K57" s="62">
        <v>79217.13</v>
      </c>
    </row>
    <row r="58" spans="1:11" x14ac:dyDescent="0.2">
      <c r="A58" s="45" t="s">
        <v>1728</v>
      </c>
      <c r="B58" s="40" t="s">
        <v>1763</v>
      </c>
      <c r="C58" s="119" t="s">
        <v>47</v>
      </c>
      <c r="D58" s="41" t="s">
        <v>55</v>
      </c>
      <c r="E58" s="120" t="s">
        <v>49</v>
      </c>
      <c r="F58" s="82">
        <v>32.31</v>
      </c>
      <c r="G58" s="62">
        <f>MEDIAN(Table2[[#This Row],[Max (H)]],Table2[[#This Row],[Min (H)]])</f>
        <v>41.61</v>
      </c>
      <c r="H58" s="62">
        <v>50.91</v>
      </c>
      <c r="I58" s="82">
        <v>67200</v>
      </c>
      <c r="J58" s="72">
        <v>85260</v>
      </c>
      <c r="K58" s="72">
        <v>105902.99999999999</v>
      </c>
    </row>
    <row r="59" spans="1:11" x14ac:dyDescent="0.2">
      <c r="A59" s="40" t="s">
        <v>132</v>
      </c>
      <c r="B59" s="40" t="s">
        <v>133</v>
      </c>
      <c r="C59" s="40" t="s">
        <v>47</v>
      </c>
      <c r="D59" s="41" t="s">
        <v>126</v>
      </c>
      <c r="E59" s="42" t="s">
        <v>49</v>
      </c>
      <c r="F59" s="64">
        <v>42.63</v>
      </c>
      <c r="G59" s="62">
        <f>MEDIAN(Table2[[#This Row],[Max (H)]],Table2[[#This Row],[Min (H)]])</f>
        <v>54.09</v>
      </c>
      <c r="H59" s="62">
        <v>65.55</v>
      </c>
      <c r="I59" s="64">
        <v>88680</v>
      </c>
      <c r="J59" s="62">
        <v>112512.75</v>
      </c>
      <c r="K59" s="62">
        <v>136345.5</v>
      </c>
    </row>
    <row r="60" spans="1:11" x14ac:dyDescent="0.2">
      <c r="A60" s="40" t="s">
        <v>134</v>
      </c>
      <c r="B60" s="40" t="s">
        <v>135</v>
      </c>
      <c r="C60" s="40" t="s">
        <v>47</v>
      </c>
      <c r="D60" s="41" t="s">
        <v>120</v>
      </c>
      <c r="E60" s="42" t="s">
        <v>49</v>
      </c>
      <c r="F60" s="62">
        <v>48.04</v>
      </c>
      <c r="G60" s="62">
        <f>MEDIAN(Table2[[#This Row],[Max (H)]],Table2[[#This Row],[Min (H)]])</f>
        <v>62.179999999999993</v>
      </c>
      <c r="H60" s="62">
        <v>76.319999999999993</v>
      </c>
      <c r="I60" s="62">
        <v>99921.57</v>
      </c>
      <c r="J60" s="62">
        <v>129335.98</v>
      </c>
      <c r="K60" s="62">
        <v>158750.39000000001</v>
      </c>
    </row>
    <row r="61" spans="1:11" x14ac:dyDescent="0.2">
      <c r="A61" s="40" t="s">
        <v>136</v>
      </c>
      <c r="B61" s="40" t="s">
        <v>137</v>
      </c>
      <c r="C61" s="40" t="s">
        <v>47</v>
      </c>
      <c r="D61" s="41" t="s">
        <v>74</v>
      </c>
      <c r="E61" s="42" t="s">
        <v>49</v>
      </c>
      <c r="F61" s="62">
        <v>36.81</v>
      </c>
      <c r="G61" s="62">
        <f>MEDIAN(Table2[[#This Row],[Max (H)]],Table2[[#This Row],[Min (H)]])</f>
        <v>47.41</v>
      </c>
      <c r="H61" s="62">
        <v>58.01</v>
      </c>
      <c r="I61" s="62">
        <v>76560</v>
      </c>
      <c r="J61" s="62">
        <v>97135.5</v>
      </c>
      <c r="K61" s="62">
        <v>120653.78</v>
      </c>
    </row>
    <row r="62" spans="1:11" x14ac:dyDescent="0.2">
      <c r="A62" s="40" t="s">
        <v>138</v>
      </c>
      <c r="B62" s="40" t="s">
        <v>139</v>
      </c>
      <c r="C62" s="40" t="s">
        <v>47</v>
      </c>
      <c r="D62" s="41" t="s">
        <v>129</v>
      </c>
      <c r="E62" s="42" t="s">
        <v>49</v>
      </c>
      <c r="F62" s="64">
        <v>49.83</v>
      </c>
      <c r="G62" s="62">
        <f>MEDIAN(Table2[[#This Row],[Max (H)]],Table2[[#This Row],[Min (H)]])</f>
        <v>63.22</v>
      </c>
      <c r="H62" s="62">
        <v>76.61</v>
      </c>
      <c r="I62" s="64">
        <v>103640</v>
      </c>
      <c r="J62" s="62">
        <v>131493.25</v>
      </c>
      <c r="K62" s="62">
        <v>159346.5</v>
      </c>
    </row>
    <row r="63" spans="1:11" x14ac:dyDescent="0.2">
      <c r="A63" s="40" t="s">
        <v>140</v>
      </c>
      <c r="B63" s="40" t="s">
        <v>141</v>
      </c>
      <c r="C63" s="40" t="s">
        <v>47</v>
      </c>
      <c r="D63" s="41" t="s">
        <v>58</v>
      </c>
      <c r="E63" s="42" t="s">
        <v>49</v>
      </c>
      <c r="F63" s="64">
        <v>25</v>
      </c>
      <c r="G63" s="62">
        <f>MEDIAN(Table2[[#This Row],[Max (H)]],Table2[[#This Row],[Min (H)]])</f>
        <v>31.545000000000002</v>
      </c>
      <c r="H63" s="62">
        <v>38.090000000000003</v>
      </c>
      <c r="I63" s="64">
        <v>52000</v>
      </c>
      <c r="J63" s="62">
        <v>64642.5</v>
      </c>
      <c r="K63" s="62">
        <v>79217.13</v>
      </c>
    </row>
    <row r="64" spans="1:11" x14ac:dyDescent="0.2">
      <c r="A64" s="40" t="s">
        <v>142</v>
      </c>
      <c r="B64" s="40" t="s">
        <v>143</v>
      </c>
      <c r="C64" s="40" t="s">
        <v>47</v>
      </c>
      <c r="D64" s="41" t="s">
        <v>126</v>
      </c>
      <c r="E64" s="42" t="s">
        <v>49</v>
      </c>
      <c r="F64" s="62">
        <v>42.63</v>
      </c>
      <c r="G64" s="62">
        <f>MEDIAN(Table2[[#This Row],[Max (H)]],Table2[[#This Row],[Min (H)]])</f>
        <v>54.09</v>
      </c>
      <c r="H64" s="62">
        <v>65.55</v>
      </c>
      <c r="I64" s="62">
        <v>88680</v>
      </c>
      <c r="J64" s="62">
        <v>112512.75</v>
      </c>
      <c r="K64" s="62">
        <v>136345.5</v>
      </c>
    </row>
    <row r="65" spans="1:11" x14ac:dyDescent="0.2">
      <c r="A65" s="46" t="s">
        <v>1781</v>
      </c>
      <c r="B65" s="109" t="s">
        <v>1782</v>
      </c>
      <c r="C65" s="109" t="s">
        <v>47</v>
      </c>
      <c r="D65" s="110" t="s">
        <v>126</v>
      </c>
      <c r="E65" s="42" t="s">
        <v>49</v>
      </c>
      <c r="F65" s="62">
        <v>42.63</v>
      </c>
      <c r="G65" s="62">
        <f>MEDIAN(Table2[[#This Row],[Max (H)]],Table2[[#This Row],[Min (H)]])</f>
        <v>54.09</v>
      </c>
      <c r="H65" s="62">
        <v>65.55</v>
      </c>
      <c r="I65" s="62">
        <v>88680</v>
      </c>
      <c r="J65" s="62">
        <v>112512.75</v>
      </c>
      <c r="K65" s="62">
        <v>136345.5</v>
      </c>
    </row>
    <row r="66" spans="1:11" x14ac:dyDescent="0.2">
      <c r="A66" s="40" t="s">
        <v>144</v>
      </c>
      <c r="B66" s="40" t="s">
        <v>145</v>
      </c>
      <c r="C66" s="40" t="s">
        <v>47</v>
      </c>
      <c r="D66" s="41" t="s">
        <v>52</v>
      </c>
      <c r="E66" s="42" t="s">
        <v>49</v>
      </c>
      <c r="F66" s="62">
        <v>29.04</v>
      </c>
      <c r="G66" s="62">
        <f>MEDIAN(Table2[[#This Row],[Max (H)]],Table2[[#This Row],[Min (H)]])</f>
        <v>36.64</v>
      </c>
      <c r="H66" s="62">
        <v>44.24</v>
      </c>
      <c r="I66" s="62">
        <v>60408.160000000003</v>
      </c>
      <c r="J66" s="62">
        <v>75094.899999999994</v>
      </c>
      <c r="K66" s="62">
        <v>92026.18</v>
      </c>
    </row>
    <row r="67" spans="1:11" x14ac:dyDescent="0.2">
      <c r="A67" s="44" t="s">
        <v>1800</v>
      </c>
      <c r="B67" s="142" t="s">
        <v>146</v>
      </c>
      <c r="C67" s="40" t="s">
        <v>666</v>
      </c>
      <c r="D67" s="143" t="s">
        <v>147</v>
      </c>
      <c r="E67" s="144" t="s">
        <v>17</v>
      </c>
      <c r="F67" s="64">
        <v>34.5</v>
      </c>
      <c r="G67" s="62">
        <v>43.120000000000005</v>
      </c>
      <c r="H67" s="62">
        <v>51.74</v>
      </c>
      <c r="I67" s="64">
        <v>75340.039999999994</v>
      </c>
      <c r="J67" s="62">
        <v>93615.6</v>
      </c>
      <c r="K67" s="62">
        <v>113010.07399999999</v>
      </c>
    </row>
    <row r="68" spans="1:11" x14ac:dyDescent="0.2">
      <c r="A68" s="40" t="s">
        <v>148</v>
      </c>
      <c r="B68" s="40" t="s">
        <v>149</v>
      </c>
      <c r="C68" s="40" t="s">
        <v>47</v>
      </c>
      <c r="D68" s="41" t="s">
        <v>55</v>
      </c>
      <c r="E68" s="42" t="s">
        <v>49</v>
      </c>
      <c r="F68" s="64">
        <v>32.31</v>
      </c>
      <c r="G68" s="62">
        <f>MEDIAN(Table2[[#This Row],[Max (H)]],Table2[[#This Row],[Min (H)]])</f>
        <v>41.61</v>
      </c>
      <c r="H68" s="62">
        <v>50.91</v>
      </c>
      <c r="I68" s="64">
        <v>67200</v>
      </c>
      <c r="J68" s="62">
        <v>85260</v>
      </c>
      <c r="K68" s="62">
        <v>105902.99999999999</v>
      </c>
    </row>
    <row r="69" spans="1:11" x14ac:dyDescent="0.2">
      <c r="A69" s="40" t="s">
        <v>150</v>
      </c>
      <c r="B69" s="40" t="s">
        <v>151</v>
      </c>
      <c r="C69" s="40" t="s">
        <v>47</v>
      </c>
      <c r="D69" s="41" t="s">
        <v>55</v>
      </c>
      <c r="E69" s="42" t="s">
        <v>49</v>
      </c>
      <c r="F69" s="62">
        <v>32.31</v>
      </c>
      <c r="G69" s="62">
        <f>MEDIAN(Table2[[#This Row],[Max (H)]],Table2[[#This Row],[Min (H)]])</f>
        <v>41.61</v>
      </c>
      <c r="H69" s="62">
        <v>50.91</v>
      </c>
      <c r="I69" s="62">
        <v>67200</v>
      </c>
      <c r="J69" s="62">
        <v>85260</v>
      </c>
      <c r="K69" s="62">
        <v>105902.99999999999</v>
      </c>
    </row>
    <row r="70" spans="1:11" x14ac:dyDescent="0.2">
      <c r="A70" s="40" t="s">
        <v>152</v>
      </c>
      <c r="B70" s="40" t="s">
        <v>153</v>
      </c>
      <c r="C70" s="40" t="s">
        <v>47</v>
      </c>
      <c r="D70" s="41" t="s">
        <v>154</v>
      </c>
      <c r="E70" s="42" t="s">
        <v>49</v>
      </c>
      <c r="F70" s="62">
        <v>62.02</v>
      </c>
      <c r="G70" s="62">
        <f>MEDIAN(Table2[[#This Row],[Max (H)]],Table2[[#This Row],[Min (H)]])</f>
        <v>81.864999999999995</v>
      </c>
      <c r="H70" s="62">
        <v>101.71</v>
      </c>
      <c r="I70" s="62">
        <v>129000</v>
      </c>
      <c r="J70" s="62">
        <v>170280</v>
      </c>
      <c r="K70" s="62">
        <v>211560</v>
      </c>
    </row>
    <row r="71" spans="1:11" x14ac:dyDescent="0.2">
      <c r="A71" s="40" t="s">
        <v>155</v>
      </c>
      <c r="B71" s="40" t="s">
        <v>156</v>
      </c>
      <c r="C71" s="40" t="s">
        <v>47</v>
      </c>
      <c r="D71" s="41" t="s">
        <v>55</v>
      </c>
      <c r="E71" s="42" t="s">
        <v>49</v>
      </c>
      <c r="F71" s="62">
        <v>32.31</v>
      </c>
      <c r="G71" s="62">
        <f>MEDIAN(Table2[[#This Row],[Max (H)]],Table2[[#This Row],[Min (H)]])</f>
        <v>41.61</v>
      </c>
      <c r="H71" s="62">
        <v>50.91</v>
      </c>
      <c r="I71" s="62">
        <v>67200</v>
      </c>
      <c r="J71" s="62">
        <v>85260</v>
      </c>
      <c r="K71" s="62">
        <v>105902.99999999999</v>
      </c>
    </row>
    <row r="72" spans="1:11" x14ac:dyDescent="0.2">
      <c r="A72" s="40" t="s">
        <v>157</v>
      </c>
      <c r="B72" s="40" t="s">
        <v>158</v>
      </c>
      <c r="C72" s="40" t="s">
        <v>47</v>
      </c>
      <c r="D72" s="41" t="s">
        <v>123</v>
      </c>
      <c r="E72" s="42" t="s">
        <v>49</v>
      </c>
      <c r="F72" s="62">
        <v>54.75</v>
      </c>
      <c r="G72" s="62">
        <f>MEDIAN(Table2[[#This Row],[Max (H)]],Table2[[#This Row],[Min (H)]])</f>
        <v>70.865000000000009</v>
      </c>
      <c r="H72" s="62">
        <v>86.98</v>
      </c>
      <c r="I72" s="62">
        <v>113882.35</v>
      </c>
      <c r="J72" s="62">
        <v>147406.47</v>
      </c>
      <c r="K72" s="62">
        <v>180930.59</v>
      </c>
    </row>
    <row r="73" spans="1:11" x14ac:dyDescent="0.2">
      <c r="A73" s="44" t="s">
        <v>159</v>
      </c>
      <c r="B73" s="40" t="s">
        <v>160</v>
      </c>
      <c r="C73" s="40" t="s">
        <v>15</v>
      </c>
      <c r="D73" s="41" t="s">
        <v>161</v>
      </c>
      <c r="E73" s="42" t="s">
        <v>17</v>
      </c>
      <c r="F73" s="64">
        <v>25</v>
      </c>
      <c r="G73" s="62">
        <f>MEDIAN(Table2[[#This Row],[Max (H)]],Table2[[#This Row],[Min (H)]])</f>
        <v>31.545000000000002</v>
      </c>
      <c r="H73" s="62">
        <v>38.090000000000003</v>
      </c>
      <c r="I73" s="64">
        <v>52000</v>
      </c>
      <c r="J73" s="62">
        <v>64642.5</v>
      </c>
      <c r="K73" s="62">
        <v>79217.13</v>
      </c>
    </row>
    <row r="74" spans="1:11" x14ac:dyDescent="0.2">
      <c r="A74" s="40" t="s">
        <v>162</v>
      </c>
      <c r="B74" s="40" t="s">
        <v>163</v>
      </c>
      <c r="C74" s="40" t="s">
        <v>47</v>
      </c>
      <c r="D74" s="41" t="s">
        <v>129</v>
      </c>
      <c r="E74" s="42" t="s">
        <v>49</v>
      </c>
      <c r="F74" s="64">
        <v>49.83</v>
      </c>
      <c r="G74" s="62">
        <f>MEDIAN(Table2[[#This Row],[Max (H)]],Table2[[#This Row],[Min (H)]])</f>
        <v>63.22</v>
      </c>
      <c r="H74" s="62">
        <v>76.61</v>
      </c>
      <c r="I74" s="64">
        <v>103640</v>
      </c>
      <c r="J74" s="62">
        <v>131493.25</v>
      </c>
      <c r="K74" s="62">
        <v>159346.5</v>
      </c>
    </row>
    <row r="75" spans="1:11" x14ac:dyDescent="0.2">
      <c r="A75" s="40" t="s">
        <v>165</v>
      </c>
      <c r="B75" s="40" t="s">
        <v>166</v>
      </c>
      <c r="C75" s="40" t="s">
        <v>47</v>
      </c>
      <c r="D75" s="41" t="s">
        <v>48</v>
      </c>
      <c r="E75" s="42" t="s">
        <v>49</v>
      </c>
      <c r="F75" s="62">
        <v>36.729999999999997</v>
      </c>
      <c r="G75" s="62">
        <f>MEDIAN(Table2[[#This Row],[Max (H)]],Table2[[#This Row],[Min (H)]])</f>
        <v>47.31</v>
      </c>
      <c r="H75" s="62">
        <v>57.89</v>
      </c>
      <c r="I75" s="62">
        <v>76400</v>
      </c>
      <c r="J75" s="62">
        <v>96932.5</v>
      </c>
      <c r="K75" s="62">
        <v>120401.63</v>
      </c>
    </row>
    <row r="76" spans="1:11" x14ac:dyDescent="0.2">
      <c r="A76" s="40" t="s">
        <v>167</v>
      </c>
      <c r="B76" s="40" t="s">
        <v>168</v>
      </c>
      <c r="C76" s="40" t="s">
        <v>47</v>
      </c>
      <c r="D76" s="41" t="s">
        <v>169</v>
      </c>
      <c r="E76" s="42" t="s">
        <v>49</v>
      </c>
      <c r="F76" s="62">
        <v>42.4</v>
      </c>
      <c r="G76" s="62">
        <f>MEDIAN(Table2[[#This Row],[Max (H)]],Table2[[#This Row],[Min (H)]])</f>
        <v>54.614999999999995</v>
      </c>
      <c r="H76" s="62">
        <v>66.83</v>
      </c>
      <c r="I76" s="62">
        <v>88200</v>
      </c>
      <c r="J76" s="62">
        <v>111903.75</v>
      </c>
      <c r="K76" s="62">
        <v>138997.69</v>
      </c>
    </row>
    <row r="77" spans="1:11" x14ac:dyDescent="0.2">
      <c r="A77" s="40" t="s">
        <v>170</v>
      </c>
      <c r="B77" s="40" t="s">
        <v>171</v>
      </c>
      <c r="C77" s="40" t="s">
        <v>47</v>
      </c>
      <c r="D77" s="41" t="s">
        <v>172</v>
      </c>
      <c r="E77" s="42" t="s">
        <v>17</v>
      </c>
      <c r="F77" s="62">
        <v>21.59</v>
      </c>
      <c r="G77" s="62">
        <f>MEDIAN(Table2[[#This Row],[Max (H)]],Table2[[#This Row],[Min (H)]])</f>
        <v>27.234999999999999</v>
      </c>
      <c r="H77" s="62">
        <v>32.880000000000003</v>
      </c>
      <c r="I77" s="62">
        <v>44897.96</v>
      </c>
      <c r="J77" s="62">
        <v>55813.78</v>
      </c>
      <c r="K77" s="62">
        <v>68397.83</v>
      </c>
    </row>
    <row r="78" spans="1:11" x14ac:dyDescent="0.2">
      <c r="A78" s="40" t="s">
        <v>173</v>
      </c>
      <c r="B78" s="40" t="s">
        <v>174</v>
      </c>
      <c r="C78" s="40" t="s">
        <v>47</v>
      </c>
      <c r="D78" s="41" t="s">
        <v>74</v>
      </c>
      <c r="E78" s="42" t="s">
        <v>49</v>
      </c>
      <c r="F78" s="62">
        <v>36.81</v>
      </c>
      <c r="G78" s="62">
        <f>MEDIAN(Table2[[#This Row],[Max (H)]],Table2[[#This Row],[Min (H)]])</f>
        <v>47.41</v>
      </c>
      <c r="H78" s="62">
        <v>58.01</v>
      </c>
      <c r="I78" s="62">
        <v>76560</v>
      </c>
      <c r="J78" s="62">
        <v>97135.5</v>
      </c>
      <c r="K78" s="62">
        <v>120653.78</v>
      </c>
    </row>
    <row r="79" spans="1:11" x14ac:dyDescent="0.2">
      <c r="A79" s="40" t="s">
        <v>175</v>
      </c>
      <c r="B79" s="40" t="s">
        <v>176</v>
      </c>
      <c r="C79" s="40" t="s">
        <v>15</v>
      </c>
      <c r="D79" s="41" t="s">
        <v>36</v>
      </c>
      <c r="E79" s="42" t="s">
        <v>17</v>
      </c>
      <c r="F79" s="62">
        <v>16.43</v>
      </c>
      <c r="G79" s="62">
        <f>MEDIAN(Table2[[#This Row],[Max (H)]],Table2[[#This Row],[Min (H)]])</f>
        <v>20.295502163461538</v>
      </c>
      <c r="H79" s="62">
        <v>24.161004326923077</v>
      </c>
      <c r="I79" s="62">
        <v>34166.67</v>
      </c>
      <c r="J79" s="62">
        <v>41597.919999999998</v>
      </c>
      <c r="K79" s="62">
        <v>50254.89</v>
      </c>
    </row>
    <row r="80" spans="1:11" x14ac:dyDescent="0.2">
      <c r="A80" s="40" t="s">
        <v>177</v>
      </c>
      <c r="B80" s="40" t="s">
        <v>178</v>
      </c>
      <c r="C80" s="40" t="s">
        <v>47</v>
      </c>
      <c r="D80" s="41" t="s">
        <v>64</v>
      </c>
      <c r="E80" s="42" t="s">
        <v>49</v>
      </c>
      <c r="F80" s="62">
        <v>21.59</v>
      </c>
      <c r="G80" s="62">
        <f>MEDIAN(Table2[[#This Row],[Max (H)]],Table2[[#This Row],[Min (H)]])</f>
        <v>27.234999999999999</v>
      </c>
      <c r="H80" s="62">
        <v>32.880000000000003</v>
      </c>
      <c r="I80" s="62">
        <v>44897.96</v>
      </c>
      <c r="J80" s="62">
        <v>55813.78</v>
      </c>
      <c r="K80" s="62">
        <v>68397.83</v>
      </c>
    </row>
    <row r="81" spans="1:11" x14ac:dyDescent="0.2">
      <c r="A81" s="40" t="s">
        <v>179</v>
      </c>
      <c r="B81" s="40" t="s">
        <v>180</v>
      </c>
      <c r="C81" s="40" t="s">
        <v>15</v>
      </c>
      <c r="D81" s="41" t="s">
        <v>16</v>
      </c>
      <c r="E81" s="42" t="s">
        <v>17</v>
      </c>
      <c r="F81" s="64">
        <v>21.59</v>
      </c>
      <c r="G81" s="62">
        <f>MEDIAN(Table2[[#This Row],[Max (H)]],Table2[[#This Row],[Min (H)]])</f>
        <v>27.234999999999999</v>
      </c>
      <c r="H81" s="62">
        <v>32.880000000000003</v>
      </c>
      <c r="I81" s="64">
        <v>44897.96</v>
      </c>
      <c r="J81" s="62">
        <v>55813.78</v>
      </c>
      <c r="K81" s="62">
        <v>68397.83</v>
      </c>
    </row>
    <row r="82" spans="1:11" x14ac:dyDescent="0.2">
      <c r="A82" s="40" t="s">
        <v>181</v>
      </c>
      <c r="B82" s="40" t="s">
        <v>182</v>
      </c>
      <c r="C82" s="40" t="s">
        <v>15</v>
      </c>
      <c r="D82" s="41" t="s">
        <v>161</v>
      </c>
      <c r="E82" s="42" t="s">
        <v>17</v>
      </c>
      <c r="F82" s="62">
        <v>25</v>
      </c>
      <c r="G82" s="62">
        <f>MEDIAN(Table2[[#This Row],[Max (H)]],Table2[[#This Row],[Min (H)]])</f>
        <v>31.545000000000002</v>
      </c>
      <c r="H82" s="62">
        <v>38.090000000000003</v>
      </c>
      <c r="I82" s="62">
        <v>52000</v>
      </c>
      <c r="J82" s="62">
        <v>64642.5</v>
      </c>
      <c r="K82" s="62">
        <v>79217.13</v>
      </c>
    </row>
    <row r="83" spans="1:11" x14ac:dyDescent="0.2">
      <c r="A83" s="44" t="s">
        <v>183</v>
      </c>
      <c r="B83" s="40" t="s">
        <v>184</v>
      </c>
      <c r="C83" s="40" t="s">
        <v>104</v>
      </c>
      <c r="D83" s="41" t="s">
        <v>393</v>
      </c>
      <c r="E83" s="42" t="s">
        <v>17</v>
      </c>
      <c r="F83" s="62">
        <v>29.04</v>
      </c>
      <c r="G83" s="62">
        <f>MEDIAN(Table2[[#This Row],[Max (H)]],Table2[[#This Row],[Min (H)]])</f>
        <v>36.64</v>
      </c>
      <c r="H83" s="62">
        <v>44.24</v>
      </c>
      <c r="I83" s="62">
        <v>60408.160000000003</v>
      </c>
      <c r="J83" s="62">
        <v>75094.899999999994</v>
      </c>
      <c r="K83" s="62">
        <v>92026.18</v>
      </c>
    </row>
    <row r="84" spans="1:11" x14ac:dyDescent="0.2">
      <c r="A84" s="132" t="s">
        <v>1822</v>
      </c>
      <c r="B84" s="133" t="s">
        <v>1823</v>
      </c>
      <c r="C84" s="133" t="s">
        <v>15</v>
      </c>
      <c r="D84" s="151" t="s">
        <v>16</v>
      </c>
      <c r="E84" s="135" t="s">
        <v>17</v>
      </c>
      <c r="F84" s="152">
        <v>21.59</v>
      </c>
      <c r="G84" s="105">
        <v>27.234999999999999</v>
      </c>
      <c r="H84" s="105">
        <v>32.880000000000003</v>
      </c>
      <c r="I84" s="152">
        <v>44897.96</v>
      </c>
      <c r="J84" s="105">
        <v>55813.78</v>
      </c>
      <c r="K84" s="105">
        <v>68397.83</v>
      </c>
    </row>
    <row r="85" spans="1:11" x14ac:dyDescent="0.2">
      <c r="A85" s="40" t="s">
        <v>186</v>
      </c>
      <c r="B85" s="40" t="s">
        <v>187</v>
      </c>
      <c r="C85" s="40" t="s">
        <v>47</v>
      </c>
      <c r="D85" s="41" t="s">
        <v>64</v>
      </c>
      <c r="E85" s="42" t="s">
        <v>49</v>
      </c>
      <c r="F85" s="62">
        <v>21.59</v>
      </c>
      <c r="G85" s="62">
        <f>MEDIAN(Table2[[#This Row],[Max (H)]],Table2[[#This Row],[Min (H)]])</f>
        <v>27.234999999999999</v>
      </c>
      <c r="H85" s="62">
        <v>32.880000000000003</v>
      </c>
      <c r="I85" s="62">
        <v>44897.96</v>
      </c>
      <c r="J85" s="62">
        <v>55813.78</v>
      </c>
      <c r="K85" s="62">
        <v>68397.83</v>
      </c>
    </row>
    <row r="86" spans="1:11" x14ac:dyDescent="0.2">
      <c r="A86" s="40" t="s">
        <v>189</v>
      </c>
      <c r="B86" s="40" t="s">
        <v>190</v>
      </c>
      <c r="C86" s="40" t="s">
        <v>104</v>
      </c>
      <c r="D86" s="41" t="s">
        <v>26</v>
      </c>
      <c r="E86" s="42" t="s">
        <v>17</v>
      </c>
      <c r="F86" s="62">
        <v>25.65</v>
      </c>
      <c r="G86" s="62">
        <f>MEDIAN(Table2[[#This Row],[Max (H)]],Table2[[#This Row],[Min (H)]])</f>
        <v>32.36</v>
      </c>
      <c r="H86" s="62">
        <v>39.07</v>
      </c>
      <c r="I86" s="62">
        <v>53346.94</v>
      </c>
      <c r="J86" s="62">
        <v>66316.92</v>
      </c>
      <c r="K86" s="62">
        <v>81269.06</v>
      </c>
    </row>
    <row r="87" spans="1:11" x14ac:dyDescent="0.2">
      <c r="A87" s="40" t="s">
        <v>191</v>
      </c>
      <c r="B87" s="40" t="s">
        <v>192</v>
      </c>
      <c r="C87" s="40" t="s">
        <v>15</v>
      </c>
      <c r="D87" s="41" t="s">
        <v>23</v>
      </c>
      <c r="E87" s="42" t="s">
        <v>17</v>
      </c>
      <c r="F87" s="62">
        <v>23.18</v>
      </c>
      <c r="G87" s="62">
        <f>MEDIAN(Table2[[#This Row],[Max (H)]],Table2[[#This Row],[Min (H)]])</f>
        <v>28.635000000000002</v>
      </c>
      <c r="H87" s="62">
        <v>34.090000000000003</v>
      </c>
      <c r="I87" s="62">
        <v>48208.33</v>
      </c>
      <c r="J87" s="62">
        <v>58693.65</v>
      </c>
      <c r="K87" s="62">
        <v>70908.429999999993</v>
      </c>
    </row>
    <row r="88" spans="1:11" x14ac:dyDescent="0.2">
      <c r="A88" s="53" t="s">
        <v>193</v>
      </c>
      <c r="B88" s="40" t="s">
        <v>194</v>
      </c>
      <c r="C88" s="40" t="s">
        <v>47</v>
      </c>
      <c r="D88" s="41" t="s">
        <v>129</v>
      </c>
      <c r="E88" s="42" t="s">
        <v>49</v>
      </c>
      <c r="F88" s="64">
        <v>49.83</v>
      </c>
      <c r="G88" s="62">
        <f>MEDIAN(Table2[[#This Row],[Max (H)]],Table2[[#This Row],[Min (H)]])</f>
        <v>63.22</v>
      </c>
      <c r="H88" s="62">
        <v>76.61</v>
      </c>
      <c r="I88" s="64">
        <v>103640</v>
      </c>
      <c r="J88" s="62">
        <v>131493.25</v>
      </c>
      <c r="K88" s="62">
        <v>159346.5</v>
      </c>
    </row>
    <row r="89" spans="1:11" x14ac:dyDescent="0.2">
      <c r="A89" s="40" t="s">
        <v>195</v>
      </c>
      <c r="B89" s="40" t="s">
        <v>196</v>
      </c>
      <c r="C89" s="40" t="s">
        <v>47</v>
      </c>
      <c r="D89" s="41" t="s">
        <v>74</v>
      </c>
      <c r="E89" s="42" t="s">
        <v>49</v>
      </c>
      <c r="F89" s="62">
        <v>36.81</v>
      </c>
      <c r="G89" s="62">
        <f>MEDIAN(Table2[[#This Row],[Max (H)]],Table2[[#This Row],[Min (H)]])</f>
        <v>47.41</v>
      </c>
      <c r="H89" s="62">
        <v>58.01</v>
      </c>
      <c r="I89" s="62">
        <v>76560</v>
      </c>
      <c r="J89" s="62">
        <v>97135.5</v>
      </c>
      <c r="K89" s="62">
        <v>120653.78</v>
      </c>
    </row>
    <row r="90" spans="1:11" x14ac:dyDescent="0.2">
      <c r="A90" s="40" t="s">
        <v>197</v>
      </c>
      <c r="B90" s="40" t="s">
        <v>198</v>
      </c>
      <c r="C90" s="40" t="s">
        <v>47</v>
      </c>
      <c r="D90" s="41" t="s">
        <v>55</v>
      </c>
      <c r="E90" s="42" t="s">
        <v>49</v>
      </c>
      <c r="F90" s="62">
        <v>32.31</v>
      </c>
      <c r="G90" s="62">
        <f>MEDIAN(Table2[[#This Row],[Max (H)]],Table2[[#This Row],[Min (H)]])</f>
        <v>41.61</v>
      </c>
      <c r="H90" s="62">
        <v>50.91</v>
      </c>
      <c r="I90" s="62">
        <v>67200</v>
      </c>
      <c r="J90" s="62">
        <v>85260</v>
      </c>
      <c r="K90" s="62">
        <v>105902.99999999999</v>
      </c>
    </row>
    <row r="91" spans="1:11" x14ac:dyDescent="0.2">
      <c r="A91" s="40" t="s">
        <v>199</v>
      </c>
      <c r="B91" s="40" t="s">
        <v>200</v>
      </c>
      <c r="C91" s="40" t="s">
        <v>15</v>
      </c>
      <c r="D91" s="41" t="s">
        <v>113</v>
      </c>
      <c r="E91" s="42" t="s">
        <v>17</v>
      </c>
      <c r="F91" s="62">
        <v>15</v>
      </c>
      <c r="G91" s="62">
        <f>MEDIAN(Table2[[#This Row],[Max (H)]],Table2[[#This Row],[Min (H)]])</f>
        <v>17.255000000000003</v>
      </c>
      <c r="H91" s="62">
        <v>19.510000000000002</v>
      </c>
      <c r="I91" s="62">
        <v>31200</v>
      </c>
      <c r="J91" s="62">
        <v>35391.050000000003</v>
      </c>
      <c r="K91" s="62">
        <v>40571.64</v>
      </c>
    </row>
    <row r="92" spans="1:11" x14ac:dyDescent="0.2">
      <c r="A92" s="40" t="s">
        <v>201</v>
      </c>
      <c r="B92" s="40" t="s">
        <v>202</v>
      </c>
      <c r="C92" s="40" t="s">
        <v>47</v>
      </c>
      <c r="D92" s="41" t="s">
        <v>169</v>
      </c>
      <c r="E92" s="42" t="s">
        <v>49</v>
      </c>
      <c r="F92" s="64">
        <v>42.4</v>
      </c>
      <c r="G92" s="62">
        <f>MEDIAN(Table2[[#This Row],[Max (H)]],Table2[[#This Row],[Min (H)]])</f>
        <v>54.614999999999995</v>
      </c>
      <c r="H92" s="62">
        <v>66.83</v>
      </c>
      <c r="I92" s="64">
        <v>88200</v>
      </c>
      <c r="J92" s="62">
        <v>111903.75</v>
      </c>
      <c r="K92" s="62">
        <v>138997.69</v>
      </c>
    </row>
    <row r="93" spans="1:11" x14ac:dyDescent="0.2">
      <c r="A93" s="40" t="s">
        <v>203</v>
      </c>
      <c r="B93" s="40" t="s">
        <v>204</v>
      </c>
      <c r="C93" s="40" t="s">
        <v>47</v>
      </c>
      <c r="D93" s="41" t="s">
        <v>120</v>
      </c>
      <c r="E93" s="42" t="s">
        <v>49</v>
      </c>
      <c r="F93" s="62">
        <v>48.04</v>
      </c>
      <c r="G93" s="62">
        <f>MEDIAN(Table2[[#This Row],[Max (H)]],Table2[[#This Row],[Min (H)]])</f>
        <v>62.179999999999993</v>
      </c>
      <c r="H93" s="62">
        <v>76.319999999999993</v>
      </c>
      <c r="I93" s="62">
        <v>99921.57</v>
      </c>
      <c r="J93" s="62">
        <v>129335.98</v>
      </c>
      <c r="K93" s="62">
        <v>158750.39000000001</v>
      </c>
    </row>
    <row r="94" spans="1:11" x14ac:dyDescent="0.2">
      <c r="A94" s="40" t="s">
        <v>205</v>
      </c>
      <c r="B94" s="40" t="s">
        <v>206</v>
      </c>
      <c r="C94" s="40" t="s">
        <v>47</v>
      </c>
      <c r="D94" s="41" t="s">
        <v>48</v>
      </c>
      <c r="E94" s="42" t="s">
        <v>49</v>
      </c>
      <c r="F94" s="64">
        <v>36.729999999999997</v>
      </c>
      <c r="G94" s="62">
        <f>MEDIAN(Table2[[#This Row],[Max (H)]],Table2[[#This Row],[Min (H)]])</f>
        <v>47.31</v>
      </c>
      <c r="H94" s="62">
        <v>57.89</v>
      </c>
      <c r="I94" s="64">
        <v>76400</v>
      </c>
      <c r="J94" s="62">
        <v>96932.5</v>
      </c>
      <c r="K94" s="62">
        <v>120401.63</v>
      </c>
    </row>
    <row r="95" spans="1:11" x14ac:dyDescent="0.2">
      <c r="A95" s="40" t="s">
        <v>207</v>
      </c>
      <c r="B95" s="40" t="s">
        <v>208</v>
      </c>
      <c r="C95" s="40" t="s">
        <v>47</v>
      </c>
      <c r="D95" s="41" t="s">
        <v>58</v>
      </c>
      <c r="E95" s="42" t="s">
        <v>49</v>
      </c>
      <c r="F95" s="62">
        <v>25</v>
      </c>
      <c r="G95" s="62">
        <f>MEDIAN(Table2[[#This Row],[Max (H)]],Table2[[#This Row],[Min (H)]])</f>
        <v>31.545000000000002</v>
      </c>
      <c r="H95" s="62">
        <v>38.090000000000003</v>
      </c>
      <c r="I95" s="62">
        <v>52000</v>
      </c>
      <c r="J95" s="62">
        <v>64642.5</v>
      </c>
      <c r="K95" s="62">
        <v>79217.13</v>
      </c>
    </row>
    <row r="96" spans="1:11" x14ac:dyDescent="0.2">
      <c r="A96" s="40" t="s">
        <v>209</v>
      </c>
      <c r="B96" s="40" t="s">
        <v>210</v>
      </c>
      <c r="C96" s="40" t="s">
        <v>47</v>
      </c>
      <c r="D96" s="41" t="s">
        <v>120</v>
      </c>
      <c r="E96" s="42" t="s">
        <v>49</v>
      </c>
      <c r="F96" s="62">
        <v>48.04</v>
      </c>
      <c r="G96" s="62">
        <f>MEDIAN(Table2[[#This Row],[Max (H)]],Table2[[#This Row],[Min (H)]])</f>
        <v>62.179999999999993</v>
      </c>
      <c r="H96" s="62">
        <v>76.319999999999993</v>
      </c>
      <c r="I96" s="62">
        <v>99921.57</v>
      </c>
      <c r="J96" s="62">
        <v>129335.98</v>
      </c>
      <c r="K96" s="62">
        <v>158750.39000000001</v>
      </c>
    </row>
    <row r="97" spans="1:11" x14ac:dyDescent="0.2">
      <c r="A97" s="40" t="s">
        <v>211</v>
      </c>
      <c r="B97" s="40" t="s">
        <v>212</v>
      </c>
      <c r="C97" s="40" t="s">
        <v>47</v>
      </c>
      <c r="D97" s="41" t="s">
        <v>52</v>
      </c>
      <c r="E97" s="42" t="s">
        <v>49</v>
      </c>
      <c r="F97" s="62">
        <v>29.04</v>
      </c>
      <c r="G97" s="62">
        <f>MEDIAN(Table2[[#This Row],[Max (H)]],Table2[[#This Row],[Min (H)]])</f>
        <v>36.64</v>
      </c>
      <c r="H97" s="62">
        <v>44.24</v>
      </c>
      <c r="I97" s="62">
        <v>60408.160000000003</v>
      </c>
      <c r="J97" s="62">
        <v>75094.899999999994</v>
      </c>
      <c r="K97" s="62">
        <v>92026.18</v>
      </c>
    </row>
    <row r="98" spans="1:11" x14ac:dyDescent="0.2">
      <c r="A98" s="40" t="s">
        <v>213</v>
      </c>
      <c r="B98" s="40" t="s">
        <v>214</v>
      </c>
      <c r="C98" s="40" t="s">
        <v>47</v>
      </c>
      <c r="D98" s="41" t="s">
        <v>74</v>
      </c>
      <c r="E98" s="42" t="s">
        <v>49</v>
      </c>
      <c r="F98" s="62">
        <v>36.81</v>
      </c>
      <c r="G98" s="62">
        <f>MEDIAN(Table2[[#This Row],[Max (H)]],Table2[[#This Row],[Min (H)]])</f>
        <v>47.41</v>
      </c>
      <c r="H98" s="62">
        <v>58.01</v>
      </c>
      <c r="I98" s="62">
        <v>76560</v>
      </c>
      <c r="J98" s="62">
        <v>97135.5</v>
      </c>
      <c r="K98" s="62">
        <v>120653.78</v>
      </c>
    </row>
    <row r="99" spans="1:11" x14ac:dyDescent="0.2">
      <c r="A99" s="40" t="s">
        <v>215</v>
      </c>
      <c r="B99" s="40" t="s">
        <v>216</v>
      </c>
      <c r="C99" s="40" t="s">
        <v>47</v>
      </c>
      <c r="D99" s="41" t="s">
        <v>108</v>
      </c>
      <c r="E99" s="42" t="s">
        <v>49</v>
      </c>
      <c r="F99" s="62">
        <v>29.36</v>
      </c>
      <c r="G99" s="62">
        <f>MEDIAN(Table2[[#This Row],[Max (H)]],Table2[[#This Row],[Min (H)]])</f>
        <v>37.04</v>
      </c>
      <c r="H99" s="62">
        <v>44.72</v>
      </c>
      <c r="I99" s="62">
        <v>61061.22</v>
      </c>
      <c r="J99" s="62">
        <v>75906.740000000005</v>
      </c>
      <c r="K99" s="62">
        <v>93021.06</v>
      </c>
    </row>
    <row r="100" spans="1:11" x14ac:dyDescent="0.2">
      <c r="A100" s="40" t="s">
        <v>217</v>
      </c>
      <c r="B100" s="40" t="s">
        <v>218</v>
      </c>
      <c r="C100" s="40" t="s">
        <v>47</v>
      </c>
      <c r="D100" s="41" t="s">
        <v>71</v>
      </c>
      <c r="E100" s="42" t="s">
        <v>49</v>
      </c>
      <c r="F100" s="62">
        <v>33.159999999999997</v>
      </c>
      <c r="G100" s="62">
        <f>MEDIAN(Table2[[#This Row],[Max (H)]],Table2[[#This Row],[Min (H)]])</f>
        <v>41.84</v>
      </c>
      <c r="H100" s="62">
        <v>50.52</v>
      </c>
      <c r="I100" s="62">
        <v>68979.59</v>
      </c>
      <c r="J100" s="62">
        <v>85750.26</v>
      </c>
      <c r="K100" s="62">
        <v>105083.94</v>
      </c>
    </row>
    <row r="101" spans="1:11" x14ac:dyDescent="0.2">
      <c r="A101" s="40" t="s">
        <v>219</v>
      </c>
      <c r="B101" s="40" t="s">
        <v>220</v>
      </c>
      <c r="C101" s="40" t="s">
        <v>47</v>
      </c>
      <c r="D101" s="41" t="s">
        <v>48</v>
      </c>
      <c r="E101" s="42" t="s">
        <v>49</v>
      </c>
      <c r="F101" s="64">
        <v>36.729999999999997</v>
      </c>
      <c r="G101" s="62">
        <f>MEDIAN(Table2[[#This Row],[Max (H)]],Table2[[#This Row],[Min (H)]])</f>
        <v>47.31</v>
      </c>
      <c r="H101" s="62">
        <v>57.89</v>
      </c>
      <c r="I101" s="64">
        <v>76400</v>
      </c>
      <c r="J101" s="62">
        <v>96932.5</v>
      </c>
      <c r="K101" s="62">
        <v>120401.63</v>
      </c>
    </row>
    <row r="102" spans="1:11" x14ac:dyDescent="0.2">
      <c r="A102" s="40" t="s">
        <v>221</v>
      </c>
      <c r="B102" s="40" t="s">
        <v>222</v>
      </c>
      <c r="C102" s="40" t="s">
        <v>47</v>
      </c>
      <c r="D102" s="41" t="s">
        <v>71</v>
      </c>
      <c r="E102" s="42" t="s">
        <v>49</v>
      </c>
      <c r="F102" s="62">
        <v>33.159999999999997</v>
      </c>
      <c r="G102" s="62">
        <f>MEDIAN(Table2[[#This Row],[Max (H)]],Table2[[#This Row],[Min (H)]])</f>
        <v>41.84</v>
      </c>
      <c r="H102" s="62">
        <v>50.52</v>
      </c>
      <c r="I102" s="62">
        <v>68979.59</v>
      </c>
      <c r="J102" s="62">
        <v>85750.26</v>
      </c>
      <c r="K102" s="62">
        <v>105083.94</v>
      </c>
    </row>
    <row r="103" spans="1:11" x14ac:dyDescent="0.2">
      <c r="A103" s="40" t="s">
        <v>223</v>
      </c>
      <c r="B103" s="40" t="s">
        <v>224</v>
      </c>
      <c r="C103" s="40" t="s">
        <v>47</v>
      </c>
      <c r="D103" s="41" t="s">
        <v>71</v>
      </c>
      <c r="E103" s="42" t="s">
        <v>49</v>
      </c>
      <c r="F103" s="62">
        <v>33.159999999999997</v>
      </c>
      <c r="G103" s="62">
        <f>MEDIAN(Table2[[#This Row],[Max (H)]],Table2[[#This Row],[Min (H)]])</f>
        <v>41.84</v>
      </c>
      <c r="H103" s="62">
        <v>50.52</v>
      </c>
      <c r="I103" s="62">
        <v>68979.59</v>
      </c>
      <c r="J103" s="62">
        <v>85750.26</v>
      </c>
      <c r="K103" s="62">
        <v>105083.94</v>
      </c>
    </row>
    <row r="104" spans="1:11" x14ac:dyDescent="0.2">
      <c r="A104" s="40" t="s">
        <v>225</v>
      </c>
      <c r="B104" s="40" t="s">
        <v>226</v>
      </c>
      <c r="C104" s="40" t="s">
        <v>15</v>
      </c>
      <c r="D104" s="41" t="s">
        <v>20</v>
      </c>
      <c r="E104" s="42" t="s">
        <v>17</v>
      </c>
      <c r="F104" s="62">
        <v>17.89</v>
      </c>
      <c r="G104" s="62">
        <f>MEDIAN(Table2[[#This Row],[Max (H)]],Table2[[#This Row],[Min (H)]])</f>
        <v>22.1</v>
      </c>
      <c r="H104" s="62">
        <v>26.31</v>
      </c>
      <c r="I104" s="62">
        <v>37208.33</v>
      </c>
      <c r="J104" s="62">
        <v>45301.15</v>
      </c>
      <c r="K104" s="62">
        <v>54728.81</v>
      </c>
    </row>
    <row r="105" spans="1:11" x14ac:dyDescent="0.2">
      <c r="A105" s="40" t="s">
        <v>227</v>
      </c>
      <c r="B105" s="40" t="s">
        <v>228</v>
      </c>
      <c r="C105" s="40" t="s">
        <v>104</v>
      </c>
      <c r="D105" s="41" t="s">
        <v>16</v>
      </c>
      <c r="E105" s="124" t="s">
        <v>17</v>
      </c>
      <c r="F105" s="70">
        <v>21.59</v>
      </c>
      <c r="G105" s="62">
        <f>MEDIAN(Table2[[#This Row],[Max (H)]],Table2[[#This Row],[Min (H)]])</f>
        <v>27.234999999999999</v>
      </c>
      <c r="H105" s="62">
        <v>32.880000000000003</v>
      </c>
      <c r="I105" s="70">
        <v>44897.96</v>
      </c>
      <c r="J105" s="71">
        <v>55813.78</v>
      </c>
      <c r="K105" s="62">
        <v>68397.83</v>
      </c>
    </row>
    <row r="106" spans="1:11" x14ac:dyDescent="0.2">
      <c r="A106" s="40" t="s">
        <v>229</v>
      </c>
      <c r="B106" s="40" t="s">
        <v>230</v>
      </c>
      <c r="C106" s="40" t="s">
        <v>47</v>
      </c>
      <c r="D106" s="41" t="s">
        <v>71</v>
      </c>
      <c r="E106" s="42" t="s">
        <v>49</v>
      </c>
      <c r="F106" s="62">
        <v>33.159999999999997</v>
      </c>
      <c r="G106" s="62">
        <f>MEDIAN(Table2[[#This Row],[Max (H)]],Table2[[#This Row],[Min (H)]])</f>
        <v>41.84</v>
      </c>
      <c r="H106" s="62">
        <v>50.52</v>
      </c>
      <c r="I106" s="62">
        <v>68979.59</v>
      </c>
      <c r="J106" s="62">
        <v>85750.26</v>
      </c>
      <c r="K106" s="62">
        <v>105083.94</v>
      </c>
    </row>
    <row r="107" spans="1:11" x14ac:dyDescent="0.2">
      <c r="A107" s="40" t="s">
        <v>231</v>
      </c>
      <c r="B107" s="40" t="s">
        <v>232</v>
      </c>
      <c r="C107" s="40" t="s">
        <v>47</v>
      </c>
      <c r="D107" s="41" t="s">
        <v>48</v>
      </c>
      <c r="E107" s="42" t="s">
        <v>49</v>
      </c>
      <c r="F107" s="62">
        <v>36.729999999999997</v>
      </c>
      <c r="G107" s="62">
        <f>MEDIAN(Table2[[#This Row],[Max (H)]],Table2[[#This Row],[Min (H)]])</f>
        <v>47.31</v>
      </c>
      <c r="H107" s="62">
        <v>57.89</v>
      </c>
      <c r="I107" s="62">
        <v>76400</v>
      </c>
      <c r="J107" s="62">
        <v>96932.5</v>
      </c>
      <c r="K107" s="62">
        <v>120401.63</v>
      </c>
    </row>
    <row r="108" spans="1:11" x14ac:dyDescent="0.2">
      <c r="A108" s="40" t="s">
        <v>235</v>
      </c>
      <c r="B108" s="40" t="s">
        <v>236</v>
      </c>
      <c r="C108" s="40" t="s">
        <v>47</v>
      </c>
      <c r="D108" s="41" t="s">
        <v>120</v>
      </c>
      <c r="E108" s="42" t="s">
        <v>49</v>
      </c>
      <c r="F108" s="62">
        <v>48.04</v>
      </c>
      <c r="G108" s="62">
        <f>MEDIAN(Table2[[#This Row],[Max (H)]],Table2[[#This Row],[Min (H)]])</f>
        <v>62.179999999999993</v>
      </c>
      <c r="H108" s="62">
        <v>76.319999999999993</v>
      </c>
      <c r="I108" s="62">
        <v>99921.57</v>
      </c>
      <c r="J108" s="62">
        <v>129335.98</v>
      </c>
      <c r="K108" s="62">
        <v>158750.39000000001</v>
      </c>
    </row>
    <row r="109" spans="1:11" x14ac:dyDescent="0.2">
      <c r="A109" s="40" t="s">
        <v>239</v>
      </c>
      <c r="B109" s="40" t="s">
        <v>240</v>
      </c>
      <c r="C109" s="40" t="s">
        <v>47</v>
      </c>
      <c r="D109" s="41" t="s">
        <v>123</v>
      </c>
      <c r="E109" s="42" t="s">
        <v>49</v>
      </c>
      <c r="F109" s="62">
        <v>54.75</v>
      </c>
      <c r="G109" s="62">
        <f>MEDIAN(Table2[[#This Row],[Max (H)]],Table2[[#This Row],[Min (H)]])</f>
        <v>70.865000000000009</v>
      </c>
      <c r="H109" s="62">
        <v>86.98</v>
      </c>
      <c r="I109" s="62">
        <v>113882.35</v>
      </c>
      <c r="J109" s="62">
        <v>147406.47</v>
      </c>
      <c r="K109" s="62">
        <v>180930.59</v>
      </c>
    </row>
    <row r="110" spans="1:11" x14ac:dyDescent="0.2">
      <c r="A110" s="40" t="s">
        <v>241</v>
      </c>
      <c r="B110" s="40" t="s">
        <v>242</v>
      </c>
      <c r="C110" s="40" t="s">
        <v>47</v>
      </c>
      <c r="D110" s="41" t="s">
        <v>243</v>
      </c>
      <c r="E110" s="42" t="s">
        <v>49</v>
      </c>
      <c r="F110" s="62">
        <v>90.87</v>
      </c>
      <c r="G110" s="62">
        <f>MEDIAN(Table2[[#This Row],[Max (H)]],Table2[[#This Row],[Min (H)]])</f>
        <v>119.94</v>
      </c>
      <c r="H110" s="62">
        <v>149.01</v>
      </c>
      <c r="I110" s="62">
        <v>189000</v>
      </c>
      <c r="J110" s="62">
        <v>249480</v>
      </c>
      <c r="K110" s="62">
        <v>309960</v>
      </c>
    </row>
    <row r="111" spans="1:11" x14ac:dyDescent="0.2">
      <c r="A111" s="40" t="s">
        <v>244</v>
      </c>
      <c r="B111" s="40" t="s">
        <v>245</v>
      </c>
      <c r="C111" s="40" t="s">
        <v>47</v>
      </c>
      <c r="D111" s="41" t="s">
        <v>120</v>
      </c>
      <c r="E111" s="42" t="s">
        <v>49</v>
      </c>
      <c r="F111" s="62">
        <v>48.04</v>
      </c>
      <c r="G111" s="62">
        <f>MEDIAN(Table2[[#This Row],[Max (H)]],Table2[[#This Row],[Min (H)]])</f>
        <v>62.179999999999993</v>
      </c>
      <c r="H111" s="62">
        <v>76.319999999999993</v>
      </c>
      <c r="I111" s="62">
        <v>99921.57</v>
      </c>
      <c r="J111" s="62">
        <v>129335.98</v>
      </c>
      <c r="K111" s="62">
        <v>158750.39000000001</v>
      </c>
    </row>
    <row r="112" spans="1:11" x14ac:dyDescent="0.2">
      <c r="A112" s="40" t="s">
        <v>246</v>
      </c>
      <c r="B112" s="40" t="s">
        <v>247</v>
      </c>
      <c r="C112" s="40" t="s">
        <v>47</v>
      </c>
      <c r="D112" s="41" t="s">
        <v>248</v>
      </c>
      <c r="E112" s="42" t="s">
        <v>49</v>
      </c>
      <c r="F112" s="62">
        <v>84.95</v>
      </c>
      <c r="G112" s="62">
        <f>MEDIAN(Table2[[#This Row],[Max (H)]],Table2[[#This Row],[Min (H)]])</f>
        <v>112.13499999999999</v>
      </c>
      <c r="H112" s="62">
        <v>139.32</v>
      </c>
      <c r="I112" s="62">
        <v>176692.31</v>
      </c>
      <c r="J112" s="62">
        <v>233233.85</v>
      </c>
      <c r="K112" s="62">
        <v>289775.38</v>
      </c>
    </row>
    <row r="113" spans="1:11" x14ac:dyDescent="0.2">
      <c r="A113" s="40" t="s">
        <v>249</v>
      </c>
      <c r="B113" s="40" t="s">
        <v>250</v>
      </c>
      <c r="C113" s="40" t="s">
        <v>104</v>
      </c>
      <c r="D113" s="41" t="s">
        <v>251</v>
      </c>
      <c r="E113" s="42" t="s">
        <v>17</v>
      </c>
      <c r="F113" s="64">
        <v>36.729999999999997</v>
      </c>
      <c r="G113" s="62">
        <f>MEDIAN(Table2[[#This Row],[Max (H)]],Table2[[#This Row],[Min (H)]])</f>
        <v>47.31</v>
      </c>
      <c r="H113" s="62">
        <v>57.89</v>
      </c>
      <c r="I113" s="64">
        <v>76400</v>
      </c>
      <c r="J113" s="62">
        <v>96932.5</v>
      </c>
      <c r="K113" s="62">
        <v>120401.63</v>
      </c>
    </row>
    <row r="114" spans="1:11" x14ac:dyDescent="0.2">
      <c r="A114" s="40" t="s">
        <v>252</v>
      </c>
      <c r="B114" s="40" t="s">
        <v>253</v>
      </c>
      <c r="C114" s="40" t="s">
        <v>47</v>
      </c>
      <c r="D114" s="41" t="s">
        <v>243</v>
      </c>
      <c r="E114" s="42" t="s">
        <v>49</v>
      </c>
      <c r="F114" s="62">
        <v>90.87</v>
      </c>
      <c r="G114" s="62">
        <f>MEDIAN(Table2[[#This Row],[Max (H)]],Table2[[#This Row],[Min (H)]])</f>
        <v>119.94</v>
      </c>
      <c r="H114" s="62">
        <v>149.01</v>
      </c>
      <c r="I114" s="62">
        <v>189000</v>
      </c>
      <c r="J114" s="62">
        <v>249480</v>
      </c>
      <c r="K114" s="62">
        <v>309960</v>
      </c>
    </row>
    <row r="115" spans="1:11" x14ac:dyDescent="0.2">
      <c r="A115" s="40" t="s">
        <v>254</v>
      </c>
      <c r="B115" s="40" t="s">
        <v>255</v>
      </c>
      <c r="C115" s="40" t="s">
        <v>47</v>
      </c>
      <c r="D115" s="41" t="s">
        <v>608</v>
      </c>
      <c r="E115" s="42" t="s">
        <v>49</v>
      </c>
      <c r="F115" s="62">
        <v>72.39</v>
      </c>
      <c r="G115" s="62">
        <f>MEDIAN(Table2[[#This Row],[Max (H)]],Table2[[#This Row],[Min (H)]])</f>
        <v>95.56</v>
      </c>
      <c r="H115" s="62">
        <v>118.73</v>
      </c>
      <c r="I115" s="62">
        <v>150576.92000000001</v>
      </c>
      <c r="J115" s="62">
        <v>198761.54</v>
      </c>
      <c r="K115" s="62">
        <v>246946.16</v>
      </c>
    </row>
    <row r="116" spans="1:11" x14ac:dyDescent="0.2">
      <c r="A116" s="40" t="s">
        <v>257</v>
      </c>
      <c r="B116" s="40" t="s">
        <v>258</v>
      </c>
      <c r="C116" s="40" t="s">
        <v>47</v>
      </c>
      <c r="D116" s="41" t="s">
        <v>48</v>
      </c>
      <c r="E116" s="42" t="s">
        <v>49</v>
      </c>
      <c r="F116" s="62">
        <v>36.729999999999997</v>
      </c>
      <c r="G116" s="62">
        <f>MEDIAN(Table2[[#This Row],[Max (H)]],Table2[[#This Row],[Min (H)]])</f>
        <v>47.31</v>
      </c>
      <c r="H116" s="62">
        <v>57.89</v>
      </c>
      <c r="I116" s="62">
        <v>76400</v>
      </c>
      <c r="J116" s="62">
        <v>96932.5</v>
      </c>
      <c r="K116" s="62">
        <v>120401.63</v>
      </c>
    </row>
    <row r="117" spans="1:11" x14ac:dyDescent="0.2">
      <c r="A117" s="44" t="s">
        <v>237</v>
      </c>
      <c r="B117" s="40" t="s">
        <v>1784</v>
      </c>
      <c r="C117" s="40" t="s">
        <v>47</v>
      </c>
      <c r="D117" s="112" t="s">
        <v>74</v>
      </c>
      <c r="E117" s="42" t="s">
        <v>49</v>
      </c>
      <c r="F117" s="62">
        <v>36.81</v>
      </c>
      <c r="G117" s="62">
        <f>MEDIAN(Table2[[#This Row],[Max (H)]],Table2[[#This Row],[Min (H)]])</f>
        <v>47.41</v>
      </c>
      <c r="H117" s="62">
        <v>58.01</v>
      </c>
      <c r="I117" s="62">
        <v>76560</v>
      </c>
      <c r="J117" s="62">
        <v>97135.5</v>
      </c>
      <c r="K117" s="62">
        <v>120653.78</v>
      </c>
    </row>
    <row r="118" spans="1:11" x14ac:dyDescent="0.2">
      <c r="A118" s="44" t="s">
        <v>259</v>
      </c>
      <c r="B118" s="40" t="s">
        <v>1762</v>
      </c>
      <c r="C118" s="40" t="s">
        <v>47</v>
      </c>
      <c r="D118" s="41" t="s">
        <v>550</v>
      </c>
      <c r="E118" s="42" t="s">
        <v>49</v>
      </c>
      <c r="F118" s="62">
        <v>71.73</v>
      </c>
      <c r="G118" s="62">
        <f>MEDIAN(Table2[[#This Row],[Max (H)]],Table2[[#This Row],[Min (H)]])</f>
        <v>94.68</v>
      </c>
      <c r="H118" s="62">
        <v>117.63</v>
      </c>
      <c r="I118" s="62">
        <v>149192.31</v>
      </c>
      <c r="J118" s="62">
        <v>196933.85</v>
      </c>
      <c r="K118" s="62">
        <v>244675.38</v>
      </c>
    </row>
    <row r="119" spans="1:11" x14ac:dyDescent="0.2">
      <c r="A119" s="40" t="s">
        <v>260</v>
      </c>
      <c r="B119" s="40" t="s">
        <v>261</v>
      </c>
      <c r="C119" s="40" t="s">
        <v>47</v>
      </c>
      <c r="D119" s="41" t="s">
        <v>52</v>
      </c>
      <c r="E119" s="42" t="s">
        <v>49</v>
      </c>
      <c r="F119" s="62">
        <v>29.04</v>
      </c>
      <c r="G119" s="62">
        <f>MEDIAN(Table2[[#This Row],[Max (H)]],Table2[[#This Row],[Min (H)]])</f>
        <v>36.64</v>
      </c>
      <c r="H119" s="62">
        <v>44.24</v>
      </c>
      <c r="I119" s="62">
        <v>60408.160000000003</v>
      </c>
      <c r="J119" s="62">
        <v>75094.899999999994</v>
      </c>
      <c r="K119" s="62">
        <v>92026.18</v>
      </c>
    </row>
    <row r="120" spans="1:11" x14ac:dyDescent="0.2">
      <c r="A120" s="40" t="s">
        <v>262</v>
      </c>
      <c r="B120" s="40" t="s">
        <v>263</v>
      </c>
      <c r="C120" s="40" t="s">
        <v>47</v>
      </c>
      <c r="D120" s="41" t="s">
        <v>52</v>
      </c>
      <c r="E120" s="42" t="s">
        <v>49</v>
      </c>
      <c r="F120" s="62">
        <v>29.04</v>
      </c>
      <c r="G120" s="62">
        <f>MEDIAN(Table2[[#This Row],[Max (H)]],Table2[[#This Row],[Min (H)]])</f>
        <v>36.64</v>
      </c>
      <c r="H120" s="62">
        <v>44.24</v>
      </c>
      <c r="I120" s="62">
        <v>60408.160000000003</v>
      </c>
      <c r="J120" s="62">
        <v>75094.899999999994</v>
      </c>
      <c r="K120" s="62">
        <v>92026.18</v>
      </c>
    </row>
    <row r="121" spans="1:11" x14ac:dyDescent="0.2">
      <c r="A121" s="40" t="s">
        <v>264</v>
      </c>
      <c r="B121" s="40" t="s">
        <v>265</v>
      </c>
      <c r="C121" s="40" t="s">
        <v>47</v>
      </c>
      <c r="D121" s="41" t="s">
        <v>52</v>
      </c>
      <c r="E121" s="42" t="s">
        <v>49</v>
      </c>
      <c r="F121" s="62">
        <v>29.04</v>
      </c>
      <c r="G121" s="62">
        <f>MEDIAN(Table2[[#This Row],[Max (H)]],Table2[[#This Row],[Min (H)]])</f>
        <v>36.64</v>
      </c>
      <c r="H121" s="62">
        <v>44.24</v>
      </c>
      <c r="I121" s="62">
        <v>60408.160000000003</v>
      </c>
      <c r="J121" s="62">
        <v>75094.899999999994</v>
      </c>
      <c r="K121" s="62">
        <v>92026.18</v>
      </c>
    </row>
    <row r="122" spans="1:11" x14ac:dyDescent="0.2">
      <c r="A122" s="40" t="s">
        <v>266</v>
      </c>
      <c r="B122" s="40" t="s">
        <v>267</v>
      </c>
      <c r="C122" s="40" t="s">
        <v>47</v>
      </c>
      <c r="D122" s="41" t="s">
        <v>48</v>
      </c>
      <c r="E122" s="42" t="s">
        <v>49</v>
      </c>
      <c r="F122" s="64">
        <v>36.729999999999997</v>
      </c>
      <c r="G122" s="62">
        <f>MEDIAN(Table2[[#This Row],[Max (H)]],Table2[[#This Row],[Min (H)]])</f>
        <v>47.31</v>
      </c>
      <c r="H122" s="62">
        <v>57.89</v>
      </c>
      <c r="I122" s="64">
        <v>76400</v>
      </c>
      <c r="J122" s="62">
        <v>96932.5</v>
      </c>
      <c r="K122" s="62">
        <v>120401.63</v>
      </c>
    </row>
    <row r="123" spans="1:11" x14ac:dyDescent="0.2">
      <c r="A123" s="44" t="s">
        <v>1824</v>
      </c>
      <c r="B123" s="40" t="s">
        <v>1825</v>
      </c>
      <c r="C123" s="40" t="s">
        <v>15</v>
      </c>
      <c r="D123" s="41" t="s">
        <v>161</v>
      </c>
      <c r="E123" s="42" t="s">
        <v>17</v>
      </c>
      <c r="F123" s="62">
        <v>25</v>
      </c>
      <c r="G123" s="62">
        <v>31.545000000000002</v>
      </c>
      <c r="H123" s="62">
        <v>38.090000000000003</v>
      </c>
      <c r="I123" s="62">
        <v>52000</v>
      </c>
      <c r="J123" s="62">
        <v>64642.5</v>
      </c>
      <c r="K123" s="62">
        <v>79217.13</v>
      </c>
    </row>
    <row r="124" spans="1:11" x14ac:dyDescent="0.2">
      <c r="A124" s="40" t="s">
        <v>268</v>
      </c>
      <c r="B124" s="40" t="s">
        <v>269</v>
      </c>
      <c r="C124" s="40" t="s">
        <v>15</v>
      </c>
      <c r="D124" s="41" t="s">
        <v>161</v>
      </c>
      <c r="E124" s="42" t="s">
        <v>17</v>
      </c>
      <c r="F124" s="64">
        <v>25</v>
      </c>
      <c r="G124" s="62">
        <f>MEDIAN(Table2[[#This Row],[Max (H)]],Table2[[#This Row],[Min (H)]])</f>
        <v>31.545000000000002</v>
      </c>
      <c r="H124" s="62">
        <v>38.090000000000003</v>
      </c>
      <c r="I124" s="64">
        <v>52000</v>
      </c>
      <c r="J124" s="62">
        <v>64642.5</v>
      </c>
      <c r="K124" s="62">
        <v>79217.13</v>
      </c>
    </row>
    <row r="125" spans="1:11" x14ac:dyDescent="0.2">
      <c r="A125" s="40" t="s">
        <v>270</v>
      </c>
      <c r="B125" s="40" t="s">
        <v>271</v>
      </c>
      <c r="C125" s="40" t="s">
        <v>47</v>
      </c>
      <c r="D125" s="41" t="s">
        <v>234</v>
      </c>
      <c r="E125" s="42" t="s">
        <v>49</v>
      </c>
      <c r="F125" s="62">
        <v>62.97</v>
      </c>
      <c r="G125" s="62">
        <f>MEDIAN(Table2[[#This Row],[Max (H)]],Table2[[#This Row],[Min (H)]])</f>
        <v>81.509999999999991</v>
      </c>
      <c r="H125" s="62">
        <v>100.05</v>
      </c>
      <c r="I125" s="62">
        <v>130980.39</v>
      </c>
      <c r="J125" s="62">
        <v>169537.75</v>
      </c>
      <c r="K125" s="62">
        <v>208095.1</v>
      </c>
    </row>
    <row r="126" spans="1:11" x14ac:dyDescent="0.2">
      <c r="A126" s="40" t="s">
        <v>272</v>
      </c>
      <c r="B126" s="40" t="s">
        <v>273</v>
      </c>
      <c r="C126" s="40" t="s">
        <v>47</v>
      </c>
      <c r="D126" s="41" t="s">
        <v>48</v>
      </c>
      <c r="E126" s="42" t="s">
        <v>49</v>
      </c>
      <c r="F126" s="64">
        <v>36.729999999999997</v>
      </c>
      <c r="G126" s="62">
        <f>MEDIAN(Table2[[#This Row],[Max (H)]],Table2[[#This Row],[Min (H)]])</f>
        <v>47.31</v>
      </c>
      <c r="H126" s="62">
        <v>57.89</v>
      </c>
      <c r="I126" s="64">
        <v>76400</v>
      </c>
      <c r="J126" s="62">
        <v>96932.5</v>
      </c>
      <c r="K126" s="62">
        <v>120401.63</v>
      </c>
    </row>
    <row r="127" spans="1:11" x14ac:dyDescent="0.2">
      <c r="A127" s="40" t="s">
        <v>274</v>
      </c>
      <c r="B127" s="40" t="s">
        <v>275</v>
      </c>
      <c r="C127" s="40" t="s">
        <v>47</v>
      </c>
      <c r="D127" s="41" t="s">
        <v>52</v>
      </c>
      <c r="E127" s="42" t="s">
        <v>49</v>
      </c>
      <c r="F127" s="62">
        <v>29.04</v>
      </c>
      <c r="G127" s="62">
        <f>MEDIAN(Table2[[#This Row],[Max (H)]],Table2[[#This Row],[Min (H)]])</f>
        <v>36.64</v>
      </c>
      <c r="H127" s="62">
        <v>44.24</v>
      </c>
      <c r="I127" s="62">
        <v>60408.160000000003</v>
      </c>
      <c r="J127" s="62">
        <v>75094.899999999994</v>
      </c>
      <c r="K127" s="62">
        <v>92026.18</v>
      </c>
    </row>
    <row r="128" spans="1:11" x14ac:dyDescent="0.2">
      <c r="A128" s="40" t="s">
        <v>276</v>
      </c>
      <c r="B128" s="40" t="s">
        <v>277</v>
      </c>
      <c r="C128" s="40" t="s">
        <v>47</v>
      </c>
      <c r="D128" s="41" t="s">
        <v>55</v>
      </c>
      <c r="E128" s="42" t="s">
        <v>49</v>
      </c>
      <c r="F128" s="64">
        <v>32.31</v>
      </c>
      <c r="G128" s="62">
        <f>MEDIAN(Table2[[#This Row],[Max (H)]],Table2[[#This Row],[Min (H)]])</f>
        <v>41.61</v>
      </c>
      <c r="H128" s="62">
        <v>50.91</v>
      </c>
      <c r="I128" s="64">
        <v>67200</v>
      </c>
      <c r="J128" s="62">
        <v>85260</v>
      </c>
      <c r="K128" s="62">
        <v>105902.99999999999</v>
      </c>
    </row>
    <row r="129" spans="1:11" x14ac:dyDescent="0.2">
      <c r="A129" s="44" t="s">
        <v>1842</v>
      </c>
      <c r="B129" s="40" t="s">
        <v>1843</v>
      </c>
      <c r="C129" s="40" t="s">
        <v>47</v>
      </c>
      <c r="D129" s="41" t="s">
        <v>126</v>
      </c>
      <c r="E129" s="42" t="s">
        <v>49</v>
      </c>
      <c r="F129" s="64">
        <v>42.63</v>
      </c>
      <c r="G129" s="62">
        <v>54.09</v>
      </c>
      <c r="H129" s="62">
        <v>65.55</v>
      </c>
      <c r="I129" s="64">
        <v>88680</v>
      </c>
      <c r="J129" s="62">
        <v>112512.75</v>
      </c>
      <c r="K129" s="62">
        <v>136345.5</v>
      </c>
    </row>
    <row r="130" spans="1:11" x14ac:dyDescent="0.2">
      <c r="A130" s="40" t="s">
        <v>278</v>
      </c>
      <c r="B130" s="40" t="s">
        <v>279</v>
      </c>
      <c r="C130" s="40" t="s">
        <v>15</v>
      </c>
      <c r="D130" s="41" t="s">
        <v>280</v>
      </c>
      <c r="E130" s="42" t="s">
        <v>17</v>
      </c>
      <c r="F130" s="62">
        <v>15</v>
      </c>
      <c r="G130" s="62">
        <f>MEDIAN(Table2[[#This Row],[Max (H)]],Table2[[#This Row],[Min (H)]])</f>
        <v>17.914999999999999</v>
      </c>
      <c r="H130" s="62">
        <v>20.83</v>
      </c>
      <c r="I130" s="62">
        <v>31200</v>
      </c>
      <c r="J130" s="62">
        <v>36736.36</v>
      </c>
      <c r="K130" s="62">
        <v>43329.53</v>
      </c>
    </row>
    <row r="131" spans="1:11" x14ac:dyDescent="0.2">
      <c r="A131" s="40" t="s">
        <v>281</v>
      </c>
      <c r="B131" s="40" t="s">
        <v>282</v>
      </c>
      <c r="C131" s="40" t="s">
        <v>32</v>
      </c>
      <c r="D131" s="41" t="s">
        <v>283</v>
      </c>
      <c r="E131" s="42" t="s">
        <v>17</v>
      </c>
      <c r="F131" s="62">
        <v>15.91</v>
      </c>
      <c r="G131" s="62"/>
      <c r="H131" s="62">
        <v>21.04</v>
      </c>
      <c r="I131" s="62">
        <v>33100.080000000002</v>
      </c>
      <c r="J131" s="62"/>
      <c r="K131" s="62">
        <v>43755.21</v>
      </c>
    </row>
    <row r="132" spans="1:11" x14ac:dyDescent="0.2">
      <c r="A132" s="40" t="s">
        <v>284</v>
      </c>
      <c r="B132" s="40" t="s">
        <v>285</v>
      </c>
      <c r="C132" s="40" t="s">
        <v>15</v>
      </c>
      <c r="D132" s="41" t="s">
        <v>280</v>
      </c>
      <c r="E132" s="42" t="s">
        <v>17</v>
      </c>
      <c r="F132" s="64">
        <v>15</v>
      </c>
      <c r="G132" s="62">
        <f>MEDIAN(Table2[[#This Row],[Max (H)]],Table2[[#This Row],[Min (H)]])</f>
        <v>17.914999999999999</v>
      </c>
      <c r="H132" s="62">
        <v>20.83</v>
      </c>
      <c r="I132" s="64">
        <v>31200</v>
      </c>
      <c r="J132" s="62">
        <v>36736.36</v>
      </c>
      <c r="K132" s="62">
        <v>43329.53</v>
      </c>
    </row>
    <row r="133" spans="1:11" x14ac:dyDescent="0.2">
      <c r="A133" s="40" t="s">
        <v>286</v>
      </c>
      <c r="B133" s="40" t="s">
        <v>287</v>
      </c>
      <c r="C133" s="40" t="s">
        <v>47</v>
      </c>
      <c r="D133" s="41" t="s">
        <v>48</v>
      </c>
      <c r="E133" s="42" t="s">
        <v>49</v>
      </c>
      <c r="F133" s="64">
        <v>36.729999999999997</v>
      </c>
      <c r="G133" s="62">
        <f>MEDIAN(Table2[[#This Row],[Max (H)]],Table2[[#This Row],[Min (H)]])</f>
        <v>47.31</v>
      </c>
      <c r="H133" s="62">
        <v>57.89</v>
      </c>
      <c r="I133" s="64">
        <v>76400</v>
      </c>
      <c r="J133" s="62">
        <v>96932.5</v>
      </c>
      <c r="K133" s="62">
        <v>120401.63</v>
      </c>
    </row>
    <row r="134" spans="1:11" x14ac:dyDescent="0.2">
      <c r="A134" s="40" t="s">
        <v>288</v>
      </c>
      <c r="B134" s="40" t="s">
        <v>289</v>
      </c>
      <c r="C134" s="40" t="s">
        <v>15</v>
      </c>
      <c r="D134" s="41" t="s">
        <v>95</v>
      </c>
      <c r="E134" s="42" t="s">
        <v>17</v>
      </c>
      <c r="F134" s="64">
        <v>20.149999999999999</v>
      </c>
      <c r="G134" s="62">
        <f>MEDIAN(Table2[[#This Row],[Max (H)]],Table2[[#This Row],[Min (H)]])</f>
        <v>24.895</v>
      </c>
      <c r="H134" s="62">
        <v>29.64</v>
      </c>
      <c r="I134" s="64">
        <v>41916.67</v>
      </c>
      <c r="J134" s="62">
        <v>51033.54</v>
      </c>
      <c r="K134" s="62">
        <v>61654.17</v>
      </c>
    </row>
    <row r="135" spans="1:11" x14ac:dyDescent="0.2">
      <c r="A135" s="40" t="s">
        <v>290</v>
      </c>
      <c r="B135" s="40" t="s">
        <v>291</v>
      </c>
      <c r="C135" s="40" t="s">
        <v>104</v>
      </c>
      <c r="D135" s="41" t="s">
        <v>26</v>
      </c>
      <c r="E135" s="42" t="s">
        <v>17</v>
      </c>
      <c r="F135" s="62">
        <v>25.65</v>
      </c>
      <c r="G135" s="62">
        <f>MEDIAN(Table2[[#This Row],[Max (H)]],Table2[[#This Row],[Min (H)]])</f>
        <v>32.36</v>
      </c>
      <c r="H135" s="62">
        <v>39.07</v>
      </c>
      <c r="I135" s="62">
        <v>53346.94</v>
      </c>
      <c r="J135" s="62">
        <v>66316.92</v>
      </c>
      <c r="K135" s="62">
        <v>81269.06</v>
      </c>
    </row>
    <row r="136" spans="1:11" x14ac:dyDescent="0.2">
      <c r="A136" s="40" t="s">
        <v>292</v>
      </c>
      <c r="B136" s="40" t="s">
        <v>293</v>
      </c>
      <c r="C136" s="40" t="s">
        <v>47</v>
      </c>
      <c r="D136" s="41" t="s">
        <v>58</v>
      </c>
      <c r="E136" s="42" t="s">
        <v>49</v>
      </c>
      <c r="F136" s="62">
        <v>25</v>
      </c>
      <c r="G136" s="62">
        <f>MEDIAN(Table2[[#This Row],[Max (H)]],Table2[[#This Row],[Min (H)]])</f>
        <v>31.545000000000002</v>
      </c>
      <c r="H136" s="62">
        <v>38.090000000000003</v>
      </c>
      <c r="I136" s="62">
        <v>52000</v>
      </c>
      <c r="J136" s="62">
        <v>64642.5</v>
      </c>
      <c r="K136" s="62">
        <v>79217.13</v>
      </c>
    </row>
    <row r="137" spans="1:11" x14ac:dyDescent="0.2">
      <c r="A137" s="40" t="s">
        <v>294</v>
      </c>
      <c r="B137" s="40" t="s">
        <v>295</v>
      </c>
      <c r="C137" s="40" t="s">
        <v>47</v>
      </c>
      <c r="D137" s="41" t="s">
        <v>123</v>
      </c>
      <c r="E137" s="42" t="s">
        <v>49</v>
      </c>
      <c r="F137" s="62">
        <v>54.75</v>
      </c>
      <c r="G137" s="62">
        <f>MEDIAN(Table2[[#This Row],[Max (H)]],Table2[[#This Row],[Min (H)]])</f>
        <v>70.865000000000009</v>
      </c>
      <c r="H137" s="62">
        <v>86.98</v>
      </c>
      <c r="I137" s="62">
        <v>113882.35</v>
      </c>
      <c r="J137" s="62">
        <v>147406.47</v>
      </c>
      <c r="K137" s="62">
        <v>180930.59</v>
      </c>
    </row>
    <row r="138" spans="1:11" x14ac:dyDescent="0.2">
      <c r="A138" s="50" t="s">
        <v>1632</v>
      </c>
      <c r="B138" s="121" t="s">
        <v>1633</v>
      </c>
      <c r="C138" s="121" t="s">
        <v>47</v>
      </c>
      <c r="D138" s="41" t="s">
        <v>55</v>
      </c>
      <c r="E138" s="122" t="s">
        <v>49</v>
      </c>
      <c r="F138" s="83">
        <v>32.31</v>
      </c>
      <c r="G138" s="62">
        <f>MEDIAN(Table2[[#This Row],[Max (H)]],Table2[[#This Row],[Min (H)]])</f>
        <v>41.61</v>
      </c>
      <c r="H138" s="62">
        <v>50.91</v>
      </c>
      <c r="I138" s="83">
        <v>67200</v>
      </c>
      <c r="J138" s="62">
        <v>85260</v>
      </c>
      <c r="K138" s="62">
        <v>105902.99999999999</v>
      </c>
    </row>
    <row r="139" spans="1:11" x14ac:dyDescent="0.2">
      <c r="A139" s="40" t="s">
        <v>296</v>
      </c>
      <c r="B139" s="40" t="s">
        <v>297</v>
      </c>
      <c r="C139" s="40" t="s">
        <v>47</v>
      </c>
      <c r="D139" s="41" t="s">
        <v>172</v>
      </c>
      <c r="E139" s="42" t="s">
        <v>17</v>
      </c>
      <c r="F139" s="62">
        <v>21.59</v>
      </c>
      <c r="G139" s="62">
        <f>MEDIAN(Table2[[#This Row],[Max (H)]],Table2[[#This Row],[Min (H)]])</f>
        <v>27.234999999999999</v>
      </c>
      <c r="H139" s="62">
        <v>32.880000000000003</v>
      </c>
      <c r="I139" s="62">
        <v>44897.96</v>
      </c>
      <c r="J139" s="62">
        <v>55813.78</v>
      </c>
      <c r="K139" s="62">
        <v>68397.83</v>
      </c>
    </row>
    <row r="140" spans="1:11" x14ac:dyDescent="0.2">
      <c r="A140" s="40" t="s">
        <v>298</v>
      </c>
      <c r="B140" s="40" t="s">
        <v>299</v>
      </c>
      <c r="C140" s="40" t="s">
        <v>47</v>
      </c>
      <c r="D140" s="41" t="s">
        <v>52</v>
      </c>
      <c r="E140" s="42" t="s">
        <v>49</v>
      </c>
      <c r="F140" s="62">
        <v>29.04</v>
      </c>
      <c r="G140" s="62">
        <f>MEDIAN(Table2[[#This Row],[Max (H)]],Table2[[#This Row],[Min (H)]])</f>
        <v>36.64</v>
      </c>
      <c r="H140" s="62">
        <v>44.24</v>
      </c>
      <c r="I140" s="62">
        <v>60408.160000000003</v>
      </c>
      <c r="J140" s="62">
        <v>75094.899999999994</v>
      </c>
      <c r="K140" s="62">
        <v>92026.18</v>
      </c>
    </row>
    <row r="141" spans="1:11" x14ac:dyDescent="0.2">
      <c r="A141" s="40" t="s">
        <v>300</v>
      </c>
      <c r="B141" s="40" t="s">
        <v>301</v>
      </c>
      <c r="C141" s="40" t="s">
        <v>15</v>
      </c>
      <c r="D141" s="41" t="s">
        <v>16</v>
      </c>
      <c r="E141" s="42" t="s">
        <v>17</v>
      </c>
      <c r="F141" s="64">
        <v>21.59</v>
      </c>
      <c r="G141" s="62">
        <f>MEDIAN(Table2[[#This Row],[Max (H)]],Table2[[#This Row],[Min (H)]])</f>
        <v>27.234999999999999</v>
      </c>
      <c r="H141" s="62">
        <v>32.880000000000003</v>
      </c>
      <c r="I141" s="64">
        <v>44897.96</v>
      </c>
      <c r="J141" s="62">
        <v>55813.78</v>
      </c>
      <c r="K141" s="62">
        <v>68397.83</v>
      </c>
    </row>
    <row r="142" spans="1:11" x14ac:dyDescent="0.2">
      <c r="A142" s="40" t="s">
        <v>302</v>
      </c>
      <c r="B142" s="40" t="s">
        <v>303</v>
      </c>
      <c r="C142" s="40" t="s">
        <v>47</v>
      </c>
      <c r="D142" s="41" t="s">
        <v>58</v>
      </c>
      <c r="E142" s="42" t="s">
        <v>49</v>
      </c>
      <c r="F142" s="64">
        <v>25</v>
      </c>
      <c r="G142" s="62">
        <f>MEDIAN(Table2[[#This Row],[Max (H)]],Table2[[#This Row],[Min (H)]])</f>
        <v>31.545000000000002</v>
      </c>
      <c r="H142" s="62">
        <v>38.090000000000003</v>
      </c>
      <c r="I142" s="64">
        <v>52000</v>
      </c>
      <c r="J142" s="62">
        <v>64642.5</v>
      </c>
      <c r="K142" s="62">
        <v>79217.13</v>
      </c>
    </row>
    <row r="143" spans="1:11" x14ac:dyDescent="0.2">
      <c r="A143" s="40" t="s">
        <v>305</v>
      </c>
      <c r="B143" s="40" t="s">
        <v>306</v>
      </c>
      <c r="C143" s="40" t="s">
        <v>15</v>
      </c>
      <c r="D143" s="41" t="s">
        <v>307</v>
      </c>
      <c r="E143" s="42" t="s">
        <v>17</v>
      </c>
      <c r="F143" s="62">
        <v>15.06</v>
      </c>
      <c r="G143" s="62">
        <f>MEDIAN(Table2[[#This Row],[Max (H)]],Table2[[#This Row],[Min (H)]])</f>
        <v>18.61</v>
      </c>
      <c r="H143" s="62">
        <v>22.16</v>
      </c>
      <c r="I143" s="62">
        <v>31333.33</v>
      </c>
      <c r="J143" s="62">
        <v>38148.339999999997</v>
      </c>
      <c r="K143" s="62">
        <v>46087.42</v>
      </c>
    </row>
    <row r="144" spans="1:11" x14ac:dyDescent="0.2">
      <c r="A144" s="40" t="s">
        <v>308</v>
      </c>
      <c r="B144" s="40" t="s">
        <v>309</v>
      </c>
      <c r="C144" s="40" t="s">
        <v>47</v>
      </c>
      <c r="D144" s="41" t="s">
        <v>58</v>
      </c>
      <c r="E144" s="42" t="s">
        <v>49</v>
      </c>
      <c r="F144" s="62">
        <v>25</v>
      </c>
      <c r="G144" s="62">
        <f>MEDIAN(Table2[[#This Row],[Max (H)]],Table2[[#This Row],[Min (H)]])</f>
        <v>31.545000000000002</v>
      </c>
      <c r="H144" s="62">
        <v>38.090000000000003</v>
      </c>
      <c r="I144" s="62">
        <v>52000</v>
      </c>
      <c r="J144" s="62">
        <v>64642.5</v>
      </c>
      <c r="K144" s="62">
        <v>79217.13</v>
      </c>
    </row>
    <row r="145" spans="1:11" x14ac:dyDescent="0.2">
      <c r="A145" s="40" t="s">
        <v>310</v>
      </c>
      <c r="B145" s="40" t="s">
        <v>311</v>
      </c>
      <c r="C145" s="40" t="s">
        <v>47</v>
      </c>
      <c r="D145" s="41" t="s">
        <v>48</v>
      </c>
      <c r="E145" s="42" t="s">
        <v>49</v>
      </c>
      <c r="F145" s="62">
        <v>36.729999999999997</v>
      </c>
      <c r="G145" s="62">
        <f>MEDIAN(Table2[[#This Row],[Max (H)]],Table2[[#This Row],[Min (H)]])</f>
        <v>47.31</v>
      </c>
      <c r="H145" s="62">
        <v>57.89</v>
      </c>
      <c r="I145" s="62">
        <v>76400</v>
      </c>
      <c r="J145" s="62">
        <v>96932.5</v>
      </c>
      <c r="K145" s="62">
        <v>120401.63</v>
      </c>
    </row>
    <row r="146" spans="1:11" x14ac:dyDescent="0.2">
      <c r="A146" s="40" t="s">
        <v>312</v>
      </c>
      <c r="B146" s="40" t="s">
        <v>313</v>
      </c>
      <c r="C146" s="40" t="s">
        <v>47</v>
      </c>
      <c r="D146" s="41" t="s">
        <v>314</v>
      </c>
      <c r="E146" s="42" t="s">
        <v>17</v>
      </c>
      <c r="F146" s="62">
        <v>20.149999999999999</v>
      </c>
      <c r="G146" s="62">
        <f>MEDIAN(Table2[[#This Row],[Max (H)]],Table2[[#This Row],[Min (H)]])</f>
        <v>24.895</v>
      </c>
      <c r="H146" s="62">
        <v>29.64</v>
      </c>
      <c r="I146" s="62">
        <v>41916.67</v>
      </c>
      <c r="J146" s="62">
        <v>51033.54</v>
      </c>
      <c r="K146" s="62">
        <v>61654.17</v>
      </c>
    </row>
    <row r="147" spans="1:11" x14ac:dyDescent="0.2">
      <c r="A147" s="40" t="s">
        <v>315</v>
      </c>
      <c r="B147" s="40" t="s">
        <v>316</v>
      </c>
      <c r="C147" s="40" t="s">
        <v>47</v>
      </c>
      <c r="D147" s="41" t="s">
        <v>317</v>
      </c>
      <c r="E147" s="42" t="s">
        <v>49</v>
      </c>
      <c r="F147" s="62">
        <v>23.18</v>
      </c>
      <c r="G147" s="62">
        <f>MEDIAN(Table2[[#This Row],[Max (H)]],Table2[[#This Row],[Min (H)]])</f>
        <v>28.635000000000002</v>
      </c>
      <c r="H147" s="62">
        <v>34.090000000000003</v>
      </c>
      <c r="I147" s="62">
        <v>48208.33</v>
      </c>
      <c r="J147" s="62">
        <v>58693.65</v>
      </c>
      <c r="K147" s="62">
        <v>70908.429999999993</v>
      </c>
    </row>
    <row r="148" spans="1:11" x14ac:dyDescent="0.2">
      <c r="A148" s="40" t="s">
        <v>318</v>
      </c>
      <c r="B148" s="40" t="s">
        <v>319</v>
      </c>
      <c r="C148" s="40" t="s">
        <v>47</v>
      </c>
      <c r="D148" s="41" t="s">
        <v>320</v>
      </c>
      <c r="E148" s="42" t="s">
        <v>49</v>
      </c>
      <c r="F148" s="62">
        <v>25.65</v>
      </c>
      <c r="G148" s="62">
        <f>MEDIAN(Table2[[#This Row],[Max (H)]],Table2[[#This Row],[Min (H)]])</f>
        <v>32.36</v>
      </c>
      <c r="H148" s="62">
        <v>39.07</v>
      </c>
      <c r="I148" s="62">
        <v>53346.94</v>
      </c>
      <c r="J148" s="62">
        <v>66316.92</v>
      </c>
      <c r="K148" s="62">
        <v>81269.06</v>
      </c>
    </row>
    <row r="149" spans="1:11" x14ac:dyDescent="0.2">
      <c r="A149" s="40" t="s">
        <v>321</v>
      </c>
      <c r="B149" s="40" t="s">
        <v>322</v>
      </c>
      <c r="C149" s="40" t="s">
        <v>47</v>
      </c>
      <c r="D149" s="41" t="s">
        <v>71</v>
      </c>
      <c r="E149" s="42" t="s">
        <v>49</v>
      </c>
      <c r="F149" s="62">
        <v>33.159999999999997</v>
      </c>
      <c r="G149" s="62">
        <f>MEDIAN(Table2[[#This Row],[Max (H)]],Table2[[#This Row],[Min (H)]])</f>
        <v>41.84</v>
      </c>
      <c r="H149" s="62">
        <v>50.52</v>
      </c>
      <c r="I149" s="62">
        <v>68979.59</v>
      </c>
      <c r="J149" s="62">
        <v>85750.26</v>
      </c>
      <c r="K149" s="62">
        <v>105083.94</v>
      </c>
    </row>
    <row r="150" spans="1:11" x14ac:dyDescent="0.2">
      <c r="A150" s="40" t="s">
        <v>323</v>
      </c>
      <c r="B150" s="40" t="s">
        <v>324</v>
      </c>
      <c r="C150" s="40" t="s">
        <v>47</v>
      </c>
      <c r="D150" s="41" t="s">
        <v>52</v>
      </c>
      <c r="E150" s="42" t="s">
        <v>49</v>
      </c>
      <c r="F150" s="62">
        <v>29.04</v>
      </c>
      <c r="G150" s="62">
        <f>MEDIAN(Table2[[#This Row],[Max (H)]],Table2[[#This Row],[Min (H)]])</f>
        <v>36.64</v>
      </c>
      <c r="H150" s="62">
        <v>44.24</v>
      </c>
      <c r="I150" s="62">
        <v>60408.160000000003</v>
      </c>
      <c r="J150" s="62">
        <v>75094.899999999994</v>
      </c>
      <c r="K150" s="62">
        <v>92026.18</v>
      </c>
    </row>
    <row r="151" spans="1:11" x14ac:dyDescent="0.2">
      <c r="A151" s="40" t="s">
        <v>325</v>
      </c>
      <c r="B151" s="40" t="s">
        <v>326</v>
      </c>
      <c r="C151" s="40" t="s">
        <v>47</v>
      </c>
      <c r="D151" s="41" t="s">
        <v>52</v>
      </c>
      <c r="E151" s="42" t="s">
        <v>49</v>
      </c>
      <c r="F151" s="62">
        <v>29.04</v>
      </c>
      <c r="G151" s="62">
        <f>MEDIAN(Table2[[#This Row],[Max (H)]],Table2[[#This Row],[Min (H)]])</f>
        <v>36.64</v>
      </c>
      <c r="H151" s="62">
        <v>44.24</v>
      </c>
      <c r="I151" s="62">
        <v>60408.160000000003</v>
      </c>
      <c r="J151" s="62">
        <v>75094.899999999994</v>
      </c>
      <c r="K151" s="62">
        <v>92026.18</v>
      </c>
    </row>
    <row r="152" spans="1:11" x14ac:dyDescent="0.2">
      <c r="A152" s="40" t="s">
        <v>327</v>
      </c>
      <c r="B152" s="40" t="s">
        <v>328</v>
      </c>
      <c r="C152" s="40" t="s">
        <v>47</v>
      </c>
      <c r="D152" s="41" t="s">
        <v>58</v>
      </c>
      <c r="E152" s="42" t="s">
        <v>49</v>
      </c>
      <c r="F152" s="64">
        <v>25</v>
      </c>
      <c r="G152" s="62">
        <f>MEDIAN(Table2[[#This Row],[Max (H)]],Table2[[#This Row],[Min (H)]])</f>
        <v>31.545000000000002</v>
      </c>
      <c r="H152" s="62">
        <v>38.090000000000003</v>
      </c>
      <c r="I152" s="64">
        <v>52000</v>
      </c>
      <c r="J152" s="62">
        <v>64642.5</v>
      </c>
      <c r="K152" s="62">
        <v>79217.13</v>
      </c>
    </row>
    <row r="153" spans="1:11" x14ac:dyDescent="0.2">
      <c r="A153" s="40" t="s">
        <v>329</v>
      </c>
      <c r="B153" s="40" t="s">
        <v>330</v>
      </c>
      <c r="C153" s="40" t="s">
        <v>15</v>
      </c>
      <c r="D153" s="41" t="s">
        <v>307</v>
      </c>
      <c r="E153" s="42" t="s">
        <v>17</v>
      </c>
      <c r="F153" s="64">
        <v>15.06</v>
      </c>
      <c r="G153" s="62">
        <f>MEDIAN(Table2[[#This Row],[Max (H)]],Table2[[#This Row],[Min (H)]])</f>
        <v>18.61</v>
      </c>
      <c r="H153" s="62">
        <v>22.16</v>
      </c>
      <c r="I153" s="64">
        <v>31333.33</v>
      </c>
      <c r="J153" s="62">
        <v>38148.339999999997</v>
      </c>
      <c r="K153" s="62">
        <v>46087.42</v>
      </c>
    </row>
    <row r="154" spans="1:11" x14ac:dyDescent="0.2">
      <c r="A154" s="57" t="s">
        <v>1672</v>
      </c>
      <c r="B154" s="148" t="s">
        <v>1674</v>
      </c>
      <c r="C154" s="148" t="s">
        <v>15</v>
      </c>
      <c r="D154" s="149" t="s">
        <v>20</v>
      </c>
      <c r="E154" s="150" t="s">
        <v>17</v>
      </c>
      <c r="F154" s="91">
        <v>17.89</v>
      </c>
      <c r="G154" s="62">
        <f>MEDIAN(Table2[[#This Row],[Max (H)]],Table2[[#This Row],[Min (H)]])</f>
        <v>22.1</v>
      </c>
      <c r="H154" s="62">
        <v>26.31</v>
      </c>
      <c r="I154" s="91">
        <v>37208.33</v>
      </c>
      <c r="J154" s="76">
        <v>45301.15</v>
      </c>
      <c r="K154" s="62">
        <v>54728.81</v>
      </c>
    </row>
    <row r="155" spans="1:11" x14ac:dyDescent="0.2">
      <c r="A155" s="57" t="s">
        <v>1673</v>
      </c>
      <c r="B155" s="148" t="s">
        <v>1675</v>
      </c>
      <c r="C155" s="148" t="s">
        <v>15</v>
      </c>
      <c r="D155" s="149" t="s">
        <v>41</v>
      </c>
      <c r="E155" s="150" t="s">
        <v>17</v>
      </c>
      <c r="F155" s="91">
        <v>19.13</v>
      </c>
      <c r="G155" s="62">
        <f>MEDIAN(Table2[[#This Row],[Max (H)]],Table2[[#This Row],[Min (H)]])</f>
        <v>23.634999999999998</v>
      </c>
      <c r="H155" s="62">
        <v>28.14</v>
      </c>
      <c r="I155" s="91">
        <v>39791.67</v>
      </c>
      <c r="J155" s="76">
        <v>48446.36</v>
      </c>
      <c r="K155" s="62">
        <v>58528.57</v>
      </c>
    </row>
    <row r="156" spans="1:11" x14ac:dyDescent="0.2">
      <c r="A156" s="40" t="s">
        <v>331</v>
      </c>
      <c r="B156" s="40" t="s">
        <v>332</v>
      </c>
      <c r="C156" s="40" t="s">
        <v>47</v>
      </c>
      <c r="D156" s="41" t="s">
        <v>58</v>
      </c>
      <c r="E156" s="42" t="s">
        <v>49</v>
      </c>
      <c r="F156" s="62">
        <v>25</v>
      </c>
      <c r="G156" s="62">
        <f>MEDIAN(Table2[[#This Row],[Max (H)]],Table2[[#This Row],[Min (H)]])</f>
        <v>31.545000000000002</v>
      </c>
      <c r="H156" s="62">
        <v>38.090000000000003</v>
      </c>
      <c r="I156" s="62">
        <v>52000</v>
      </c>
      <c r="J156" s="62">
        <v>64642.5</v>
      </c>
      <c r="K156" s="62">
        <v>79217.13</v>
      </c>
    </row>
    <row r="157" spans="1:11" x14ac:dyDescent="0.2">
      <c r="A157" s="40" t="s">
        <v>333</v>
      </c>
      <c r="B157" s="40" t="s">
        <v>334</v>
      </c>
      <c r="C157" s="40" t="s">
        <v>15</v>
      </c>
      <c r="D157" s="41" t="s">
        <v>16</v>
      </c>
      <c r="E157" s="42" t="s">
        <v>17</v>
      </c>
      <c r="F157" s="64">
        <v>21.59</v>
      </c>
      <c r="G157" s="62">
        <f>MEDIAN(Table2[[#This Row],[Max (H)]],Table2[[#This Row],[Min (H)]])</f>
        <v>27.234999999999999</v>
      </c>
      <c r="H157" s="62">
        <v>32.880000000000003</v>
      </c>
      <c r="I157" s="64">
        <v>44897.96</v>
      </c>
      <c r="J157" s="62">
        <v>55813.78</v>
      </c>
      <c r="K157" s="62">
        <v>68397.83</v>
      </c>
    </row>
    <row r="158" spans="1:11" x14ac:dyDescent="0.2">
      <c r="A158" s="48" t="s">
        <v>1716</v>
      </c>
      <c r="B158" s="113" t="s">
        <v>1717</v>
      </c>
      <c r="C158" s="113" t="s">
        <v>47</v>
      </c>
      <c r="D158" s="114" t="s">
        <v>55</v>
      </c>
      <c r="E158" s="115" t="s">
        <v>49</v>
      </c>
      <c r="F158" s="74">
        <v>32.31</v>
      </c>
      <c r="G158" s="62">
        <f>MEDIAN(Table2[[#This Row],[Max (H)]],Table2[[#This Row],[Min (H)]])</f>
        <v>41.61</v>
      </c>
      <c r="H158" s="62">
        <v>50.91</v>
      </c>
      <c r="I158" s="74">
        <v>67200</v>
      </c>
      <c r="J158" s="68">
        <v>85260</v>
      </c>
      <c r="K158" s="68">
        <v>105902.99999999999</v>
      </c>
    </row>
    <row r="159" spans="1:11" x14ac:dyDescent="0.2">
      <c r="A159" s="40" t="s">
        <v>335</v>
      </c>
      <c r="B159" s="40" t="s">
        <v>336</v>
      </c>
      <c r="C159" s="40" t="s">
        <v>47</v>
      </c>
      <c r="D159" s="41" t="s">
        <v>58</v>
      </c>
      <c r="E159" s="42" t="s">
        <v>49</v>
      </c>
      <c r="F159" s="62">
        <v>25</v>
      </c>
      <c r="G159" s="62">
        <f>MEDIAN(Table2[[#This Row],[Max (H)]],Table2[[#This Row],[Min (H)]])</f>
        <v>31.545000000000002</v>
      </c>
      <c r="H159" s="62">
        <v>38.090000000000003</v>
      </c>
      <c r="I159" s="62">
        <v>52000</v>
      </c>
      <c r="J159" s="62">
        <v>64642.5</v>
      </c>
      <c r="K159" s="62">
        <v>79217.13</v>
      </c>
    </row>
    <row r="160" spans="1:11" x14ac:dyDescent="0.2">
      <c r="A160" s="40" t="s">
        <v>337</v>
      </c>
      <c r="B160" s="40" t="s">
        <v>338</v>
      </c>
      <c r="C160" s="40" t="s">
        <v>47</v>
      </c>
      <c r="D160" s="41" t="s">
        <v>55</v>
      </c>
      <c r="E160" s="42" t="s">
        <v>49</v>
      </c>
      <c r="F160" s="62">
        <v>32.31</v>
      </c>
      <c r="G160" s="62">
        <f>MEDIAN(Table2[[#This Row],[Max (H)]],Table2[[#This Row],[Min (H)]])</f>
        <v>41.61</v>
      </c>
      <c r="H160" s="62">
        <v>50.91</v>
      </c>
      <c r="I160" s="62">
        <v>67200</v>
      </c>
      <c r="J160" s="62">
        <v>85260</v>
      </c>
      <c r="K160" s="62">
        <v>105902.99999999999</v>
      </c>
    </row>
    <row r="161" spans="1:11" x14ac:dyDescent="0.2">
      <c r="A161" s="40" t="s">
        <v>339</v>
      </c>
      <c r="B161" s="40" t="s">
        <v>340</v>
      </c>
      <c r="C161" s="40" t="s">
        <v>15</v>
      </c>
      <c r="D161" s="41" t="s">
        <v>341</v>
      </c>
      <c r="E161" s="42" t="s">
        <v>17</v>
      </c>
      <c r="F161" s="62">
        <v>29.36</v>
      </c>
      <c r="G161" s="62">
        <f>MEDIAN(Table2[[#This Row],[Max (H)]],Table2[[#This Row],[Min (H)]])</f>
        <v>37.04</v>
      </c>
      <c r="H161" s="62">
        <v>44.72</v>
      </c>
      <c r="I161" s="62">
        <v>61061.22</v>
      </c>
      <c r="J161" s="62">
        <v>75906.740000000005</v>
      </c>
      <c r="K161" s="62">
        <v>93021.06</v>
      </c>
    </row>
    <row r="162" spans="1:11" x14ac:dyDescent="0.2">
      <c r="A162" s="40" t="s">
        <v>342</v>
      </c>
      <c r="B162" s="40" t="s">
        <v>343</v>
      </c>
      <c r="C162" s="40" t="s">
        <v>47</v>
      </c>
      <c r="D162" s="41" t="s">
        <v>48</v>
      </c>
      <c r="E162" s="42" t="s">
        <v>49</v>
      </c>
      <c r="F162" s="64">
        <v>36.729999999999997</v>
      </c>
      <c r="G162" s="62">
        <f>MEDIAN(Table2[[#This Row],[Max (H)]],Table2[[#This Row],[Min (H)]])</f>
        <v>47.31</v>
      </c>
      <c r="H162" s="62">
        <v>57.89</v>
      </c>
      <c r="I162" s="64">
        <v>76400</v>
      </c>
      <c r="J162" s="62">
        <v>96932.5</v>
      </c>
      <c r="K162" s="62">
        <v>120401.63</v>
      </c>
    </row>
    <row r="163" spans="1:11" x14ac:dyDescent="0.2">
      <c r="A163" s="40" t="s">
        <v>344</v>
      </c>
      <c r="B163" s="40" t="s">
        <v>345</v>
      </c>
      <c r="C163" s="40" t="s">
        <v>47</v>
      </c>
      <c r="D163" s="41" t="s">
        <v>71</v>
      </c>
      <c r="E163" s="42" t="s">
        <v>49</v>
      </c>
      <c r="F163" s="62">
        <v>33.159999999999997</v>
      </c>
      <c r="G163" s="62">
        <f>MEDIAN(Table2[[#This Row],[Max (H)]],Table2[[#This Row],[Min (H)]])</f>
        <v>41.84</v>
      </c>
      <c r="H163" s="62">
        <v>50.52</v>
      </c>
      <c r="I163" s="62">
        <v>68979.59</v>
      </c>
      <c r="J163" s="62">
        <v>85750.26</v>
      </c>
      <c r="K163" s="62">
        <v>105083.94</v>
      </c>
    </row>
    <row r="164" spans="1:11" x14ac:dyDescent="0.2">
      <c r="A164" s="40" t="s">
        <v>346</v>
      </c>
      <c r="B164" s="40" t="s">
        <v>347</v>
      </c>
      <c r="C164" s="40" t="s">
        <v>15</v>
      </c>
      <c r="D164" s="41" t="s">
        <v>95</v>
      </c>
      <c r="E164" s="42" t="s">
        <v>17</v>
      </c>
      <c r="F164" s="62">
        <v>20.149999999999999</v>
      </c>
      <c r="G164" s="62">
        <f>MEDIAN(Table2[[#This Row],[Max (H)]],Table2[[#This Row],[Min (H)]])</f>
        <v>24.895</v>
      </c>
      <c r="H164" s="62">
        <v>29.64</v>
      </c>
      <c r="I164" s="62">
        <v>41916.67</v>
      </c>
      <c r="J164" s="62">
        <v>51033.54</v>
      </c>
      <c r="K164" s="62">
        <v>61654.17</v>
      </c>
    </row>
    <row r="165" spans="1:11" x14ac:dyDescent="0.2">
      <c r="A165" s="40" t="s">
        <v>348</v>
      </c>
      <c r="B165" s="40" t="s">
        <v>349</v>
      </c>
      <c r="C165" s="40" t="s">
        <v>104</v>
      </c>
      <c r="D165" s="41" t="s">
        <v>26</v>
      </c>
      <c r="E165" s="42" t="s">
        <v>17</v>
      </c>
      <c r="F165" s="62">
        <v>25.65</v>
      </c>
      <c r="G165" s="62">
        <f>MEDIAN(Table2[[#This Row],[Max (H)]],Table2[[#This Row],[Min (H)]])</f>
        <v>32.36</v>
      </c>
      <c r="H165" s="62">
        <v>39.07</v>
      </c>
      <c r="I165" s="62">
        <v>53346.94</v>
      </c>
      <c r="J165" s="62">
        <v>66316.92</v>
      </c>
      <c r="K165" s="62">
        <v>81269.06</v>
      </c>
    </row>
    <row r="166" spans="1:11" x14ac:dyDescent="0.2">
      <c r="A166" s="40" t="s">
        <v>350</v>
      </c>
      <c r="B166" s="40" t="s">
        <v>351</v>
      </c>
      <c r="C166" s="40" t="s">
        <v>47</v>
      </c>
      <c r="D166" s="41" t="s">
        <v>320</v>
      </c>
      <c r="E166" s="42" t="s">
        <v>49</v>
      </c>
      <c r="F166" s="64">
        <v>25.65</v>
      </c>
      <c r="G166" s="62">
        <f>MEDIAN(Table2[[#This Row],[Max (H)]],Table2[[#This Row],[Min (H)]])</f>
        <v>32.36</v>
      </c>
      <c r="H166" s="62">
        <v>39.07</v>
      </c>
      <c r="I166" s="64">
        <v>53346.94</v>
      </c>
      <c r="J166" s="62">
        <v>66316.92</v>
      </c>
      <c r="K166" s="62">
        <v>81269.06</v>
      </c>
    </row>
    <row r="167" spans="1:11" x14ac:dyDescent="0.2">
      <c r="A167" s="40" t="s">
        <v>352</v>
      </c>
      <c r="B167" s="40" t="s">
        <v>353</v>
      </c>
      <c r="C167" s="40" t="s">
        <v>104</v>
      </c>
      <c r="D167" s="41" t="s">
        <v>341</v>
      </c>
      <c r="E167" s="42" t="s">
        <v>17</v>
      </c>
      <c r="F167" s="62">
        <v>29.36</v>
      </c>
      <c r="G167" s="62">
        <f>MEDIAN(Table2[[#This Row],[Max (H)]],Table2[[#This Row],[Min (H)]])</f>
        <v>37.04</v>
      </c>
      <c r="H167" s="62">
        <v>44.72</v>
      </c>
      <c r="I167" s="62">
        <v>61061.22</v>
      </c>
      <c r="J167" s="62">
        <v>75906.740000000005</v>
      </c>
      <c r="K167" s="62">
        <v>93021.06</v>
      </c>
    </row>
    <row r="168" spans="1:11" x14ac:dyDescent="0.2">
      <c r="A168" s="40" t="s">
        <v>354</v>
      </c>
      <c r="B168" s="40" t="s">
        <v>355</v>
      </c>
      <c r="C168" s="40" t="s">
        <v>47</v>
      </c>
      <c r="D168" s="41" t="s">
        <v>61</v>
      </c>
      <c r="E168" s="42" t="s">
        <v>17</v>
      </c>
      <c r="F168" s="62">
        <v>19.13</v>
      </c>
      <c r="G168" s="62">
        <f>MEDIAN(Table2[[#This Row],[Max (H)]],Table2[[#This Row],[Min (H)]])</f>
        <v>23.634999999999998</v>
      </c>
      <c r="H168" s="62">
        <v>28.14</v>
      </c>
      <c r="I168" s="62">
        <v>39791.67</v>
      </c>
      <c r="J168" s="62">
        <v>48446.36</v>
      </c>
      <c r="K168" s="62">
        <v>58528.57</v>
      </c>
    </row>
    <row r="169" spans="1:11" x14ac:dyDescent="0.2">
      <c r="A169" s="40" t="s">
        <v>356</v>
      </c>
      <c r="B169" s="40" t="s">
        <v>357</v>
      </c>
      <c r="C169" s="40" t="s">
        <v>47</v>
      </c>
      <c r="D169" s="41" t="s">
        <v>358</v>
      </c>
      <c r="E169" s="42" t="s">
        <v>17</v>
      </c>
      <c r="F169" s="62">
        <v>17.89</v>
      </c>
      <c r="G169" s="62">
        <f>MEDIAN(Table2[[#This Row],[Max (H)]],Table2[[#This Row],[Min (H)]])</f>
        <v>22.1</v>
      </c>
      <c r="H169" s="62">
        <v>26.31</v>
      </c>
      <c r="I169" s="62">
        <v>37208.33</v>
      </c>
      <c r="J169" s="62">
        <v>45301.15</v>
      </c>
      <c r="K169" s="62">
        <v>54728.81</v>
      </c>
    </row>
    <row r="170" spans="1:11" x14ac:dyDescent="0.2">
      <c r="A170" s="44" t="s">
        <v>359</v>
      </c>
      <c r="B170" s="40" t="s">
        <v>360</v>
      </c>
      <c r="C170" s="40" t="s">
        <v>47</v>
      </c>
      <c r="D170" s="112" t="s">
        <v>58</v>
      </c>
      <c r="E170" s="42" t="s">
        <v>49</v>
      </c>
      <c r="F170" s="62">
        <v>25</v>
      </c>
      <c r="G170" s="62">
        <f>MEDIAN(Table2[[#This Row],[Max (H)]],Table2[[#This Row],[Min (H)]])</f>
        <v>31.545000000000002</v>
      </c>
      <c r="H170" s="62">
        <v>38.090000000000003</v>
      </c>
      <c r="I170" s="62">
        <v>52000</v>
      </c>
      <c r="J170" s="62">
        <v>64642.5</v>
      </c>
      <c r="K170" s="62">
        <v>79217.13</v>
      </c>
    </row>
    <row r="171" spans="1:11" x14ac:dyDescent="0.2">
      <c r="A171" s="45" t="s">
        <v>1733</v>
      </c>
      <c r="B171" s="119" t="s">
        <v>1734</v>
      </c>
      <c r="C171" s="119" t="s">
        <v>47</v>
      </c>
      <c r="D171" s="127" t="s">
        <v>52</v>
      </c>
      <c r="E171" s="120" t="s">
        <v>49</v>
      </c>
      <c r="F171" s="62">
        <v>29.04</v>
      </c>
      <c r="G171" s="62">
        <f>MEDIAN(Table2[[#This Row],[Max (H)]],Table2[[#This Row],[Min (H)]])</f>
        <v>36.64</v>
      </c>
      <c r="H171" s="62">
        <v>44.24</v>
      </c>
      <c r="I171" s="62">
        <v>60408.160000000003</v>
      </c>
      <c r="J171" s="62">
        <v>75094.899999999994</v>
      </c>
      <c r="K171" s="62">
        <v>92026.18</v>
      </c>
    </row>
    <row r="172" spans="1:11" x14ac:dyDescent="0.2">
      <c r="A172" s="40" t="s">
        <v>361</v>
      </c>
      <c r="B172" s="40" t="s">
        <v>362</v>
      </c>
      <c r="C172" s="40" t="s">
        <v>15</v>
      </c>
      <c r="D172" s="41" t="s">
        <v>515</v>
      </c>
      <c r="E172" s="42" t="s">
        <v>17</v>
      </c>
      <c r="F172" s="64">
        <v>31.25</v>
      </c>
      <c r="G172" s="62"/>
      <c r="H172" s="62">
        <v>55.56</v>
      </c>
      <c r="I172" s="64">
        <v>65000</v>
      </c>
      <c r="J172" s="62"/>
      <c r="K172" s="62">
        <v>115568.74999999999</v>
      </c>
    </row>
    <row r="173" spans="1:11" x14ac:dyDescent="0.2">
      <c r="A173" s="40" t="s">
        <v>363</v>
      </c>
      <c r="B173" s="40" t="s">
        <v>364</v>
      </c>
      <c r="C173" s="40" t="s">
        <v>47</v>
      </c>
      <c r="D173" s="41" t="s">
        <v>123</v>
      </c>
      <c r="E173" s="42" t="s">
        <v>49</v>
      </c>
      <c r="F173" s="62">
        <v>54.75</v>
      </c>
      <c r="G173" s="62">
        <f>MEDIAN(Table2[[#This Row],[Max (H)]],Table2[[#This Row],[Min (H)]])</f>
        <v>70.865000000000009</v>
      </c>
      <c r="H173" s="62">
        <v>86.98</v>
      </c>
      <c r="I173" s="62">
        <v>113882.35</v>
      </c>
      <c r="J173" s="62">
        <v>147406.47</v>
      </c>
      <c r="K173" s="62">
        <v>180930.59</v>
      </c>
    </row>
    <row r="174" spans="1:11" x14ac:dyDescent="0.2">
      <c r="A174" s="40" t="s">
        <v>365</v>
      </c>
      <c r="B174" s="40" t="s">
        <v>1660</v>
      </c>
      <c r="C174" s="40" t="s">
        <v>47</v>
      </c>
      <c r="D174" s="41" t="s">
        <v>110</v>
      </c>
      <c r="E174" s="42" t="s">
        <v>49</v>
      </c>
      <c r="F174" s="62">
        <v>57.56</v>
      </c>
      <c r="G174" s="62">
        <f>MEDIAN(Table2[[#This Row],[Max (H)]],Table2[[#This Row],[Min (H)]])</f>
        <v>74.504999999999995</v>
      </c>
      <c r="H174" s="62">
        <v>91.45</v>
      </c>
      <c r="I174" s="62">
        <v>119725.49</v>
      </c>
      <c r="J174" s="62">
        <v>154969.68</v>
      </c>
      <c r="K174" s="62">
        <v>190213.87</v>
      </c>
    </row>
    <row r="175" spans="1:11" x14ac:dyDescent="0.2">
      <c r="A175" s="40" t="s">
        <v>366</v>
      </c>
      <c r="B175" s="40" t="s">
        <v>367</v>
      </c>
      <c r="C175" s="40" t="s">
        <v>47</v>
      </c>
      <c r="D175" s="41" t="s">
        <v>74</v>
      </c>
      <c r="E175" s="42" t="s">
        <v>49</v>
      </c>
      <c r="F175" s="62">
        <v>36.81</v>
      </c>
      <c r="G175" s="62">
        <f>MEDIAN(Table2[[#This Row],[Max (H)]],Table2[[#This Row],[Min (H)]])</f>
        <v>47.41</v>
      </c>
      <c r="H175" s="62">
        <v>58.01</v>
      </c>
      <c r="I175" s="62">
        <v>76560</v>
      </c>
      <c r="J175" s="62">
        <v>97135.5</v>
      </c>
      <c r="K175" s="62">
        <v>120653.78</v>
      </c>
    </row>
    <row r="176" spans="1:11" x14ac:dyDescent="0.2">
      <c r="A176" s="40" t="s">
        <v>368</v>
      </c>
      <c r="B176" s="40" t="s">
        <v>369</v>
      </c>
      <c r="C176" s="40" t="s">
        <v>47</v>
      </c>
      <c r="D176" s="41" t="s">
        <v>55</v>
      </c>
      <c r="E176" s="42" t="s">
        <v>49</v>
      </c>
      <c r="F176" s="62">
        <v>32.31</v>
      </c>
      <c r="G176" s="62">
        <f>MEDIAN(Table2[[#This Row],[Max (H)]],Table2[[#This Row],[Min (H)]])</f>
        <v>41.61</v>
      </c>
      <c r="H176" s="62">
        <v>50.91</v>
      </c>
      <c r="I176" s="62">
        <v>67200</v>
      </c>
      <c r="J176" s="62">
        <v>85260</v>
      </c>
      <c r="K176" s="62">
        <v>105902.99999999999</v>
      </c>
    </row>
    <row r="177" spans="1:11" x14ac:dyDescent="0.2">
      <c r="A177" s="40" t="s">
        <v>370</v>
      </c>
      <c r="B177" s="40" t="s">
        <v>371</v>
      </c>
      <c r="C177" s="40" t="s">
        <v>15</v>
      </c>
      <c r="D177" s="41" t="s">
        <v>41</v>
      </c>
      <c r="E177" s="42" t="s">
        <v>17</v>
      </c>
      <c r="F177" s="62">
        <v>19.13</v>
      </c>
      <c r="G177" s="62">
        <f>MEDIAN(Table2[[#This Row],[Max (H)]],Table2[[#This Row],[Min (H)]])</f>
        <v>23.634999999999998</v>
      </c>
      <c r="H177" s="62">
        <v>28.14</v>
      </c>
      <c r="I177" s="62">
        <v>39791.67</v>
      </c>
      <c r="J177" s="62">
        <v>48446.36</v>
      </c>
      <c r="K177" s="62">
        <v>58528.57</v>
      </c>
    </row>
    <row r="178" spans="1:11" x14ac:dyDescent="0.2">
      <c r="A178" s="40" t="s">
        <v>372</v>
      </c>
      <c r="B178" s="40" t="s">
        <v>373</v>
      </c>
      <c r="C178" s="40" t="s">
        <v>15</v>
      </c>
      <c r="D178" s="41" t="s">
        <v>41</v>
      </c>
      <c r="E178" s="42" t="s">
        <v>17</v>
      </c>
      <c r="F178" s="62">
        <v>19.13</v>
      </c>
      <c r="G178" s="62">
        <f>MEDIAN(Table2[[#This Row],[Max (H)]],Table2[[#This Row],[Min (H)]])</f>
        <v>23.634999999999998</v>
      </c>
      <c r="H178" s="62">
        <v>28.14</v>
      </c>
      <c r="I178" s="62">
        <v>39791.67</v>
      </c>
      <c r="J178" s="62">
        <v>48446.36</v>
      </c>
      <c r="K178" s="62">
        <v>58528.57</v>
      </c>
    </row>
    <row r="179" spans="1:11" x14ac:dyDescent="0.2">
      <c r="A179" s="40" t="s">
        <v>374</v>
      </c>
      <c r="B179" s="40" t="s">
        <v>375</v>
      </c>
      <c r="C179" s="40" t="s">
        <v>47</v>
      </c>
      <c r="D179" s="41" t="s">
        <v>52</v>
      </c>
      <c r="E179" s="42" t="s">
        <v>49</v>
      </c>
      <c r="F179" s="62">
        <v>29.04</v>
      </c>
      <c r="G179" s="62">
        <f>MEDIAN(Table2[[#This Row],[Max (H)]],Table2[[#This Row],[Min (H)]])</f>
        <v>36.64</v>
      </c>
      <c r="H179" s="62">
        <v>44.24</v>
      </c>
      <c r="I179" s="62">
        <v>60408.160000000003</v>
      </c>
      <c r="J179" s="62">
        <v>75094.899999999994</v>
      </c>
      <c r="K179" s="62">
        <v>92026.18</v>
      </c>
    </row>
    <row r="180" spans="1:11" x14ac:dyDescent="0.2">
      <c r="A180" s="40" t="s">
        <v>376</v>
      </c>
      <c r="B180" s="40" t="s">
        <v>377</v>
      </c>
      <c r="C180" s="40" t="s">
        <v>15</v>
      </c>
      <c r="D180" s="41" t="s">
        <v>113</v>
      </c>
      <c r="E180" s="42" t="s">
        <v>17</v>
      </c>
      <c r="F180" s="62">
        <v>15</v>
      </c>
      <c r="G180" s="62">
        <f>MEDIAN(Table2[[#This Row],[Max (H)]],Table2[[#This Row],[Min (H)]])</f>
        <v>17.255000000000003</v>
      </c>
      <c r="H180" s="62">
        <v>19.510000000000002</v>
      </c>
      <c r="I180" s="62">
        <v>31200</v>
      </c>
      <c r="J180" s="62">
        <v>35391.050000000003</v>
      </c>
      <c r="K180" s="62">
        <v>40571.64</v>
      </c>
    </row>
    <row r="181" spans="1:11" x14ac:dyDescent="0.2">
      <c r="A181" s="40" t="s">
        <v>378</v>
      </c>
      <c r="B181" s="40" t="s">
        <v>379</v>
      </c>
      <c r="C181" s="40" t="s">
        <v>15</v>
      </c>
      <c r="D181" s="41" t="s">
        <v>36</v>
      </c>
      <c r="E181" s="42" t="s">
        <v>17</v>
      </c>
      <c r="F181" s="62">
        <v>16.43</v>
      </c>
      <c r="G181" s="62">
        <f>MEDIAN(Table2[[#This Row],[Max (H)]],Table2[[#This Row],[Min (H)]])</f>
        <v>20.295502163461538</v>
      </c>
      <c r="H181" s="62">
        <v>24.161004326923077</v>
      </c>
      <c r="I181" s="62">
        <v>34166.67</v>
      </c>
      <c r="J181" s="62">
        <v>41597.919999999998</v>
      </c>
      <c r="K181" s="62">
        <v>50254.89</v>
      </c>
    </row>
    <row r="182" spans="1:11" x14ac:dyDescent="0.2">
      <c r="A182" s="40" t="s">
        <v>380</v>
      </c>
      <c r="B182" s="40" t="s">
        <v>381</v>
      </c>
      <c r="C182" s="40" t="s">
        <v>15</v>
      </c>
      <c r="D182" s="41" t="s">
        <v>41</v>
      </c>
      <c r="E182" s="42" t="s">
        <v>17</v>
      </c>
      <c r="F182" s="62">
        <v>19.13</v>
      </c>
      <c r="G182" s="62">
        <f>MEDIAN(Table2[[#This Row],[Max (H)]],Table2[[#This Row],[Min (H)]])</f>
        <v>23.634999999999998</v>
      </c>
      <c r="H182" s="62">
        <v>28.14</v>
      </c>
      <c r="I182" s="62">
        <v>39791.67</v>
      </c>
      <c r="J182" s="62">
        <v>48446.36</v>
      </c>
      <c r="K182" s="62">
        <v>58528.57</v>
      </c>
    </row>
    <row r="183" spans="1:11" x14ac:dyDescent="0.2">
      <c r="A183" s="40" t="s">
        <v>383</v>
      </c>
      <c r="B183" s="40" t="s">
        <v>384</v>
      </c>
      <c r="C183" s="40" t="s">
        <v>47</v>
      </c>
      <c r="D183" s="41" t="s">
        <v>74</v>
      </c>
      <c r="E183" s="42" t="s">
        <v>49</v>
      </c>
      <c r="F183" s="62">
        <v>36.81</v>
      </c>
      <c r="G183" s="62">
        <f>MEDIAN(Table2[[#This Row],[Max (H)]],Table2[[#This Row],[Min (H)]])</f>
        <v>47.41</v>
      </c>
      <c r="H183" s="62">
        <v>58.01</v>
      </c>
      <c r="I183" s="62">
        <v>76560</v>
      </c>
      <c r="J183" s="62">
        <v>97135.5</v>
      </c>
      <c r="K183" s="62">
        <v>120653.78</v>
      </c>
    </row>
    <row r="184" spans="1:11" x14ac:dyDescent="0.2">
      <c r="A184" s="40" t="s">
        <v>385</v>
      </c>
      <c r="B184" s="40" t="s">
        <v>386</v>
      </c>
      <c r="C184" s="40" t="s">
        <v>15</v>
      </c>
      <c r="D184" s="41" t="s">
        <v>36</v>
      </c>
      <c r="E184" s="42" t="s">
        <v>17</v>
      </c>
      <c r="F184" s="62">
        <v>16.43</v>
      </c>
      <c r="G184" s="62">
        <f>MEDIAN(Table2[[#This Row],[Max (H)]],Table2[[#This Row],[Min (H)]])</f>
        <v>20.295502163461538</v>
      </c>
      <c r="H184" s="62">
        <v>24.161004326923077</v>
      </c>
      <c r="I184" s="62">
        <v>34166.67</v>
      </c>
      <c r="J184" s="62">
        <v>41597.919999999998</v>
      </c>
      <c r="K184" s="62">
        <v>50254.89</v>
      </c>
    </row>
    <row r="185" spans="1:11" x14ac:dyDescent="0.2">
      <c r="A185" s="40" t="s">
        <v>387</v>
      </c>
      <c r="B185" s="40" t="s">
        <v>388</v>
      </c>
      <c r="C185" s="40" t="s">
        <v>15</v>
      </c>
      <c r="D185" s="41" t="s">
        <v>41</v>
      </c>
      <c r="E185" s="42" t="s">
        <v>17</v>
      </c>
      <c r="F185" s="62">
        <v>19.13</v>
      </c>
      <c r="G185" s="62">
        <f>MEDIAN(Table2[[#This Row],[Max (H)]],Table2[[#This Row],[Min (H)]])</f>
        <v>23.634999999999998</v>
      </c>
      <c r="H185" s="62">
        <v>28.14</v>
      </c>
      <c r="I185" s="62">
        <v>39791.67</v>
      </c>
      <c r="J185" s="62">
        <v>48446.36</v>
      </c>
      <c r="K185" s="62">
        <v>58528.57</v>
      </c>
    </row>
    <row r="186" spans="1:11" x14ac:dyDescent="0.2">
      <c r="A186" s="40" t="s">
        <v>389</v>
      </c>
      <c r="B186" s="40" t="s">
        <v>390</v>
      </c>
      <c r="C186" s="40" t="s">
        <v>15</v>
      </c>
      <c r="D186" s="41" t="s">
        <v>16</v>
      </c>
      <c r="E186" s="42" t="s">
        <v>17</v>
      </c>
      <c r="F186" s="64">
        <v>21.59</v>
      </c>
      <c r="G186" s="62">
        <f>MEDIAN(Table2[[#This Row],[Max (H)]],Table2[[#This Row],[Min (H)]])</f>
        <v>27.234999999999999</v>
      </c>
      <c r="H186" s="62">
        <v>32.880000000000003</v>
      </c>
      <c r="I186" s="64">
        <v>44897.96</v>
      </c>
      <c r="J186" s="62">
        <v>55813.78</v>
      </c>
      <c r="K186" s="62">
        <v>68397.83</v>
      </c>
    </row>
    <row r="187" spans="1:11" x14ac:dyDescent="0.2">
      <c r="A187" s="40" t="s">
        <v>391</v>
      </c>
      <c r="B187" s="40" t="s">
        <v>392</v>
      </c>
      <c r="C187" s="40" t="s">
        <v>104</v>
      </c>
      <c r="D187" s="41" t="s">
        <v>393</v>
      </c>
      <c r="E187" s="42" t="s">
        <v>17</v>
      </c>
      <c r="F187" s="62">
        <v>29.04</v>
      </c>
      <c r="G187" s="62">
        <f>MEDIAN(Table2[[#This Row],[Max (H)]],Table2[[#This Row],[Min (H)]])</f>
        <v>36.64</v>
      </c>
      <c r="H187" s="62">
        <v>44.24</v>
      </c>
      <c r="I187" s="62">
        <v>60408.160000000003</v>
      </c>
      <c r="J187" s="62">
        <v>75094.899999999994</v>
      </c>
      <c r="K187" s="62">
        <v>92026.18</v>
      </c>
    </row>
    <row r="188" spans="1:11" x14ac:dyDescent="0.2">
      <c r="A188" s="40" t="s">
        <v>394</v>
      </c>
      <c r="B188" s="40" t="s">
        <v>395</v>
      </c>
      <c r="C188" s="40" t="s">
        <v>104</v>
      </c>
      <c r="D188" s="41" t="s">
        <v>393</v>
      </c>
      <c r="E188" s="42" t="s">
        <v>17</v>
      </c>
      <c r="F188" s="62">
        <v>29.04</v>
      </c>
      <c r="G188" s="62">
        <f>MEDIAN(Table2[[#This Row],[Max (H)]],Table2[[#This Row],[Min (H)]])</f>
        <v>36.64</v>
      </c>
      <c r="H188" s="62">
        <v>44.24</v>
      </c>
      <c r="I188" s="62">
        <v>60408.160000000003</v>
      </c>
      <c r="J188" s="62">
        <v>75094.899999999994</v>
      </c>
      <c r="K188" s="62">
        <v>92026.18</v>
      </c>
    </row>
    <row r="189" spans="1:11" x14ac:dyDescent="0.2">
      <c r="A189" s="40" t="s">
        <v>396</v>
      </c>
      <c r="B189" s="40" t="s">
        <v>397</v>
      </c>
      <c r="C189" s="40" t="s">
        <v>15</v>
      </c>
      <c r="D189" s="41" t="s">
        <v>20</v>
      </c>
      <c r="E189" s="42" t="s">
        <v>17</v>
      </c>
      <c r="F189" s="62">
        <v>17.89</v>
      </c>
      <c r="G189" s="62">
        <f>MEDIAN(Table2[[#This Row],[Max (H)]],Table2[[#This Row],[Min (H)]])</f>
        <v>22.1</v>
      </c>
      <c r="H189" s="62">
        <v>26.31</v>
      </c>
      <c r="I189" s="62">
        <v>37208.33</v>
      </c>
      <c r="J189" s="62">
        <v>45301.15</v>
      </c>
      <c r="K189" s="62">
        <v>54728.81</v>
      </c>
    </row>
    <row r="190" spans="1:11" x14ac:dyDescent="0.2">
      <c r="A190" s="40" t="s">
        <v>398</v>
      </c>
      <c r="B190" s="40" t="s">
        <v>399</v>
      </c>
      <c r="C190" s="40" t="s">
        <v>32</v>
      </c>
      <c r="D190" s="41" t="s">
        <v>400</v>
      </c>
      <c r="E190" s="42" t="s">
        <v>17</v>
      </c>
      <c r="F190" s="62">
        <v>18.98</v>
      </c>
      <c r="G190" s="62"/>
      <c r="H190" s="62">
        <v>26.57</v>
      </c>
      <c r="I190" s="62">
        <v>39474.050000000003</v>
      </c>
      <c r="J190" s="62"/>
      <c r="K190" s="62">
        <v>55264.4</v>
      </c>
    </row>
    <row r="191" spans="1:11" x14ac:dyDescent="0.2">
      <c r="A191" s="40" t="s">
        <v>401</v>
      </c>
      <c r="B191" s="40" t="s">
        <v>402</v>
      </c>
      <c r="C191" s="40" t="s">
        <v>15</v>
      </c>
      <c r="D191" s="41" t="s">
        <v>41</v>
      </c>
      <c r="E191" s="42" t="s">
        <v>17</v>
      </c>
      <c r="F191" s="62">
        <v>19.13</v>
      </c>
      <c r="G191" s="62">
        <f>MEDIAN(Table2[[#This Row],[Max (H)]],Table2[[#This Row],[Min (H)]])</f>
        <v>23.634999999999998</v>
      </c>
      <c r="H191" s="62">
        <v>28.14</v>
      </c>
      <c r="I191" s="62">
        <v>39791.67</v>
      </c>
      <c r="J191" s="62">
        <v>48446.36</v>
      </c>
      <c r="K191" s="62">
        <v>58528.57</v>
      </c>
    </row>
    <row r="192" spans="1:11" x14ac:dyDescent="0.2">
      <c r="A192" s="40" t="s">
        <v>403</v>
      </c>
      <c r="B192" s="40" t="s">
        <v>404</v>
      </c>
      <c r="C192" s="40" t="s">
        <v>47</v>
      </c>
      <c r="D192" s="41" t="s">
        <v>172</v>
      </c>
      <c r="E192" s="42" t="s">
        <v>17</v>
      </c>
      <c r="F192" s="62">
        <v>21.59</v>
      </c>
      <c r="G192" s="62">
        <f>MEDIAN(Table2[[#This Row],[Max (H)]],Table2[[#This Row],[Min (H)]])</f>
        <v>27.234999999999999</v>
      </c>
      <c r="H192" s="62">
        <v>32.880000000000003</v>
      </c>
      <c r="I192" s="62">
        <v>44897.96</v>
      </c>
      <c r="J192" s="62">
        <v>55813.78</v>
      </c>
      <c r="K192" s="62">
        <v>68397.83</v>
      </c>
    </row>
    <row r="193" spans="1:11" x14ac:dyDescent="0.2">
      <c r="A193" s="40" t="s">
        <v>382</v>
      </c>
      <c r="B193" s="40" t="s">
        <v>1714</v>
      </c>
      <c r="C193" s="40" t="s">
        <v>47</v>
      </c>
      <c r="D193" s="41" t="s">
        <v>74</v>
      </c>
      <c r="E193" s="42" t="s">
        <v>49</v>
      </c>
      <c r="F193" s="62">
        <v>36.81</v>
      </c>
      <c r="G193" s="62">
        <f>MEDIAN(Table2[[#This Row],[Max (H)]],Table2[[#This Row],[Min (H)]])</f>
        <v>47.41</v>
      </c>
      <c r="H193" s="62">
        <v>58.01</v>
      </c>
      <c r="I193" s="62">
        <v>76560</v>
      </c>
      <c r="J193" s="62">
        <v>97135.5</v>
      </c>
      <c r="K193" s="62">
        <v>120653.78</v>
      </c>
    </row>
    <row r="194" spans="1:11" x14ac:dyDescent="0.2">
      <c r="A194" s="40" t="s">
        <v>892</v>
      </c>
      <c r="B194" s="40" t="s">
        <v>1785</v>
      </c>
      <c r="C194" s="40" t="s">
        <v>47</v>
      </c>
      <c r="D194" s="41" t="s">
        <v>52</v>
      </c>
      <c r="E194" s="42" t="s">
        <v>49</v>
      </c>
      <c r="F194" s="64">
        <v>29.04</v>
      </c>
      <c r="G194" s="62">
        <f>MEDIAN(Table2[[#This Row],[Max (H)]],Table2[[#This Row],[Min (H)]])</f>
        <v>36.64</v>
      </c>
      <c r="H194" s="62">
        <v>44.24</v>
      </c>
      <c r="I194" s="64">
        <v>60408.160000000003</v>
      </c>
      <c r="J194" s="62">
        <v>75094.899999999994</v>
      </c>
      <c r="K194" s="62">
        <v>92026.18</v>
      </c>
    </row>
    <row r="195" spans="1:11" x14ac:dyDescent="0.2">
      <c r="A195" s="40" t="s">
        <v>405</v>
      </c>
      <c r="B195" s="40" t="s">
        <v>406</v>
      </c>
      <c r="C195" s="40" t="s">
        <v>15</v>
      </c>
      <c r="D195" s="41" t="s">
        <v>36</v>
      </c>
      <c r="E195" s="42" t="s">
        <v>17</v>
      </c>
      <c r="F195" s="64">
        <v>16.43</v>
      </c>
      <c r="G195" s="62">
        <f>MEDIAN(Table2[[#This Row],[Max (H)]],Table2[[#This Row],[Min (H)]])</f>
        <v>20.295502163461538</v>
      </c>
      <c r="H195" s="62">
        <v>24.161004326923077</v>
      </c>
      <c r="I195" s="64">
        <v>34166.67</v>
      </c>
      <c r="J195" s="62">
        <v>41597.919999999998</v>
      </c>
      <c r="K195" s="62">
        <v>50254.89</v>
      </c>
    </row>
    <row r="196" spans="1:11" x14ac:dyDescent="0.2">
      <c r="A196" s="40" t="s">
        <v>407</v>
      </c>
      <c r="B196" s="40" t="s">
        <v>408</v>
      </c>
      <c r="C196" s="40" t="s">
        <v>47</v>
      </c>
      <c r="D196" s="41" t="s">
        <v>52</v>
      </c>
      <c r="E196" s="42" t="s">
        <v>49</v>
      </c>
      <c r="F196" s="62">
        <v>29.04</v>
      </c>
      <c r="G196" s="62">
        <f>MEDIAN(Table2[[#This Row],[Max (H)]],Table2[[#This Row],[Min (H)]])</f>
        <v>36.64</v>
      </c>
      <c r="H196" s="62">
        <v>44.24</v>
      </c>
      <c r="I196" s="62">
        <v>60408.160000000003</v>
      </c>
      <c r="J196" s="62">
        <v>75094.899999999994</v>
      </c>
      <c r="K196" s="62">
        <v>92026.18</v>
      </c>
    </row>
    <row r="197" spans="1:11" x14ac:dyDescent="0.2">
      <c r="A197" s="44" t="s">
        <v>409</v>
      </c>
      <c r="B197" s="40" t="s">
        <v>410</v>
      </c>
      <c r="C197" s="40" t="s">
        <v>47</v>
      </c>
      <c r="D197" s="112" t="s">
        <v>71</v>
      </c>
      <c r="E197" s="42" t="s">
        <v>49</v>
      </c>
      <c r="F197" s="62">
        <v>33.159999999999997</v>
      </c>
      <c r="G197" s="62">
        <f>MEDIAN(Table2[[#This Row],[Max (H)]],Table2[[#This Row],[Min (H)]])</f>
        <v>41.84</v>
      </c>
      <c r="H197" s="62">
        <v>50.52</v>
      </c>
      <c r="I197" s="62">
        <v>68979.59</v>
      </c>
      <c r="J197" s="62">
        <v>85750.26</v>
      </c>
      <c r="K197" s="62">
        <v>105083.94</v>
      </c>
    </row>
    <row r="198" spans="1:11" x14ac:dyDescent="0.2">
      <c r="A198" s="40" t="s">
        <v>411</v>
      </c>
      <c r="B198" s="40" t="s">
        <v>412</v>
      </c>
      <c r="C198" s="40" t="s">
        <v>47</v>
      </c>
      <c r="D198" s="41" t="s">
        <v>52</v>
      </c>
      <c r="E198" s="42" t="s">
        <v>49</v>
      </c>
      <c r="F198" s="62">
        <v>29.04</v>
      </c>
      <c r="G198" s="62">
        <f>MEDIAN(Table2[[#This Row],[Max (H)]],Table2[[#This Row],[Min (H)]])</f>
        <v>36.64</v>
      </c>
      <c r="H198" s="62">
        <v>44.24</v>
      </c>
      <c r="I198" s="62">
        <v>60408.160000000003</v>
      </c>
      <c r="J198" s="62">
        <v>75094.899999999994</v>
      </c>
      <c r="K198" s="62">
        <v>92026.18</v>
      </c>
    </row>
    <row r="199" spans="1:11" x14ac:dyDescent="0.2">
      <c r="A199" s="40" t="s">
        <v>413</v>
      </c>
      <c r="B199" s="40" t="s">
        <v>414</v>
      </c>
      <c r="C199" s="40" t="s">
        <v>47</v>
      </c>
      <c r="D199" s="41" t="s">
        <v>58</v>
      </c>
      <c r="E199" s="42" t="s">
        <v>49</v>
      </c>
      <c r="F199" s="62">
        <v>25</v>
      </c>
      <c r="G199" s="62">
        <f>MEDIAN(Table2[[#This Row],[Max (H)]],Table2[[#This Row],[Min (H)]])</f>
        <v>31.545000000000002</v>
      </c>
      <c r="H199" s="62">
        <v>38.090000000000003</v>
      </c>
      <c r="I199" s="62">
        <v>52000</v>
      </c>
      <c r="J199" s="62">
        <v>64642.5</v>
      </c>
      <c r="K199" s="62">
        <v>79217.13</v>
      </c>
    </row>
    <row r="200" spans="1:11" x14ac:dyDescent="0.2">
      <c r="A200" s="40" t="s">
        <v>415</v>
      </c>
      <c r="B200" s="40" t="s">
        <v>416</v>
      </c>
      <c r="C200" s="40" t="s">
        <v>15</v>
      </c>
      <c r="D200" s="41" t="s">
        <v>20</v>
      </c>
      <c r="E200" s="42" t="s">
        <v>17</v>
      </c>
      <c r="F200" s="62">
        <v>17.89</v>
      </c>
      <c r="G200" s="62">
        <f>MEDIAN(Table2[[#This Row],[Max (H)]],Table2[[#This Row],[Min (H)]])</f>
        <v>22.1</v>
      </c>
      <c r="H200" s="62">
        <v>26.31</v>
      </c>
      <c r="I200" s="62">
        <v>37208.33</v>
      </c>
      <c r="J200" s="62">
        <v>45301.15</v>
      </c>
      <c r="K200" s="62">
        <v>54728.81</v>
      </c>
    </row>
    <row r="201" spans="1:11" x14ac:dyDescent="0.2">
      <c r="A201" s="40" t="s">
        <v>417</v>
      </c>
      <c r="B201" s="40" t="s">
        <v>418</v>
      </c>
      <c r="C201" s="40" t="s">
        <v>15</v>
      </c>
      <c r="D201" s="41" t="s">
        <v>41</v>
      </c>
      <c r="E201" s="42" t="s">
        <v>17</v>
      </c>
      <c r="F201" s="62">
        <v>19.13</v>
      </c>
      <c r="G201" s="62">
        <f>MEDIAN(Table2[[#This Row],[Max (H)]],Table2[[#This Row],[Min (H)]])</f>
        <v>23.634999999999998</v>
      </c>
      <c r="H201" s="62">
        <v>28.14</v>
      </c>
      <c r="I201" s="62">
        <v>39791.67</v>
      </c>
      <c r="J201" s="62">
        <v>48446.36</v>
      </c>
      <c r="K201" s="62">
        <v>58528.57</v>
      </c>
    </row>
    <row r="202" spans="1:11" x14ac:dyDescent="0.2">
      <c r="A202" s="40" t="s">
        <v>419</v>
      </c>
      <c r="B202" s="40" t="s">
        <v>420</v>
      </c>
      <c r="C202" s="40" t="s">
        <v>47</v>
      </c>
      <c r="D202" s="41" t="s">
        <v>234</v>
      </c>
      <c r="E202" s="42" t="s">
        <v>49</v>
      </c>
      <c r="F202" s="64">
        <v>62.97</v>
      </c>
      <c r="G202" s="62">
        <f>MEDIAN(Table2[[#This Row],[Max (H)]],Table2[[#This Row],[Min (H)]])</f>
        <v>81.509999999999991</v>
      </c>
      <c r="H202" s="62">
        <v>100.05</v>
      </c>
      <c r="I202" s="64">
        <v>130980.39</v>
      </c>
      <c r="J202" s="62">
        <v>169537.75</v>
      </c>
      <c r="K202" s="62">
        <v>208095.1</v>
      </c>
    </row>
    <row r="203" spans="1:11" x14ac:dyDescent="0.2">
      <c r="A203" s="40" t="s">
        <v>421</v>
      </c>
      <c r="B203" s="40" t="s">
        <v>422</v>
      </c>
      <c r="C203" s="40" t="s">
        <v>47</v>
      </c>
      <c r="D203" s="41" t="s">
        <v>110</v>
      </c>
      <c r="E203" s="42" t="s">
        <v>49</v>
      </c>
      <c r="F203" s="62">
        <v>57.56</v>
      </c>
      <c r="G203" s="62">
        <f>MEDIAN(Table2[[#This Row],[Max (H)]],Table2[[#This Row],[Min (H)]])</f>
        <v>74.504999999999995</v>
      </c>
      <c r="H203" s="62">
        <v>91.45</v>
      </c>
      <c r="I203" s="62">
        <v>119725.49</v>
      </c>
      <c r="J203" s="62">
        <v>154969.68</v>
      </c>
      <c r="K203" s="62">
        <v>190213.87</v>
      </c>
    </row>
    <row r="204" spans="1:11" x14ac:dyDescent="0.2">
      <c r="A204" s="40" t="s">
        <v>424</v>
      </c>
      <c r="B204" s="40" t="s">
        <v>425</v>
      </c>
      <c r="C204" s="40" t="s">
        <v>47</v>
      </c>
      <c r="D204" s="41" t="s">
        <v>110</v>
      </c>
      <c r="E204" s="42" t="s">
        <v>49</v>
      </c>
      <c r="F204" s="62">
        <v>57.56</v>
      </c>
      <c r="G204" s="62">
        <f>MEDIAN(Table2[[#This Row],[Max (H)]],Table2[[#This Row],[Min (H)]])</f>
        <v>74.504999999999995</v>
      </c>
      <c r="H204" s="62">
        <v>91.45</v>
      </c>
      <c r="I204" s="62">
        <v>119725.49</v>
      </c>
      <c r="J204" s="62">
        <v>154969.68</v>
      </c>
      <c r="K204" s="62">
        <v>190213.87</v>
      </c>
    </row>
    <row r="205" spans="1:11" x14ac:dyDescent="0.2">
      <c r="A205" s="40" t="s">
        <v>426</v>
      </c>
      <c r="B205" s="40" t="s">
        <v>427</v>
      </c>
      <c r="C205" s="40" t="s">
        <v>47</v>
      </c>
      <c r="D205" s="41" t="s">
        <v>74</v>
      </c>
      <c r="E205" s="42" t="s">
        <v>49</v>
      </c>
      <c r="F205" s="64">
        <v>36.81</v>
      </c>
      <c r="G205" s="62">
        <f>MEDIAN(Table2[[#This Row],[Max (H)]],Table2[[#This Row],[Min (H)]])</f>
        <v>47.41</v>
      </c>
      <c r="H205" s="62">
        <v>58.01</v>
      </c>
      <c r="I205" s="64">
        <v>76560</v>
      </c>
      <c r="J205" s="62">
        <v>97135.5</v>
      </c>
      <c r="K205" s="62">
        <v>120653.78</v>
      </c>
    </row>
    <row r="206" spans="1:11" x14ac:dyDescent="0.2">
      <c r="A206" s="44" t="s">
        <v>304</v>
      </c>
      <c r="B206" s="40" t="s">
        <v>1831</v>
      </c>
      <c r="C206" s="40" t="s">
        <v>47</v>
      </c>
      <c r="D206" s="41" t="s">
        <v>126</v>
      </c>
      <c r="E206" s="42" t="s">
        <v>49</v>
      </c>
      <c r="F206" s="62">
        <v>42.63</v>
      </c>
      <c r="G206" s="62">
        <f>MEDIAN(Table2[[#This Row],[Max (H)]],Table2[[#This Row],[Min (H)]])</f>
        <v>54.09</v>
      </c>
      <c r="H206" s="62">
        <v>65.55</v>
      </c>
      <c r="I206" s="62">
        <v>88680</v>
      </c>
      <c r="J206" s="62">
        <v>112512.75</v>
      </c>
      <c r="K206" s="62">
        <v>136345.5</v>
      </c>
    </row>
    <row r="207" spans="1:11" x14ac:dyDescent="0.2">
      <c r="A207" s="40" t="s">
        <v>428</v>
      </c>
      <c r="B207" s="40" t="s">
        <v>429</v>
      </c>
      <c r="C207" s="40" t="s">
        <v>47</v>
      </c>
      <c r="D207" s="41" t="s">
        <v>129</v>
      </c>
      <c r="E207" s="42" t="s">
        <v>49</v>
      </c>
      <c r="F207" s="64">
        <v>49.83</v>
      </c>
      <c r="G207" s="62">
        <f>MEDIAN(Table2[[#This Row],[Max (H)]],Table2[[#This Row],[Min (H)]])</f>
        <v>63.22</v>
      </c>
      <c r="H207" s="62">
        <v>76.61</v>
      </c>
      <c r="I207" s="64">
        <v>103640</v>
      </c>
      <c r="J207" s="62">
        <v>131493.25</v>
      </c>
      <c r="K207" s="62">
        <v>159346.5</v>
      </c>
    </row>
    <row r="208" spans="1:11" x14ac:dyDescent="0.2">
      <c r="A208" s="40" t="s">
        <v>430</v>
      </c>
      <c r="B208" s="40" t="s">
        <v>431</v>
      </c>
      <c r="C208" s="40" t="s">
        <v>47</v>
      </c>
      <c r="D208" s="41" t="s">
        <v>74</v>
      </c>
      <c r="E208" s="42" t="s">
        <v>49</v>
      </c>
      <c r="F208" s="62">
        <v>36.81</v>
      </c>
      <c r="G208" s="62">
        <f>MEDIAN(Table2[[#This Row],[Max (H)]],Table2[[#This Row],[Min (H)]])</f>
        <v>47.41</v>
      </c>
      <c r="H208" s="62">
        <v>58.01</v>
      </c>
      <c r="I208" s="62">
        <v>76560</v>
      </c>
      <c r="J208" s="62">
        <v>97135.5</v>
      </c>
      <c r="K208" s="62">
        <v>120653.78</v>
      </c>
    </row>
    <row r="209" spans="1:11" x14ac:dyDescent="0.2">
      <c r="A209" s="40" t="s">
        <v>432</v>
      </c>
      <c r="B209" s="40" t="s">
        <v>433</v>
      </c>
      <c r="C209" s="40" t="s">
        <v>47</v>
      </c>
      <c r="D209" s="41" t="s">
        <v>126</v>
      </c>
      <c r="E209" s="42" t="s">
        <v>49</v>
      </c>
      <c r="F209" s="62">
        <v>42.63</v>
      </c>
      <c r="G209" s="62">
        <f>MEDIAN(Table2[[#This Row],[Max (H)]],Table2[[#This Row],[Min (H)]])</f>
        <v>54.09</v>
      </c>
      <c r="H209" s="62">
        <v>65.55</v>
      </c>
      <c r="I209" s="62">
        <v>88680</v>
      </c>
      <c r="J209" s="62">
        <v>112512.75</v>
      </c>
      <c r="K209" s="62">
        <v>136345.5</v>
      </c>
    </row>
    <row r="210" spans="1:11" x14ac:dyDescent="0.2">
      <c r="A210" s="40" t="s">
        <v>434</v>
      </c>
      <c r="B210" s="40" t="s">
        <v>435</v>
      </c>
      <c r="C210" s="40" t="s">
        <v>47</v>
      </c>
      <c r="D210" s="41" t="s">
        <v>120</v>
      </c>
      <c r="E210" s="42" t="s">
        <v>49</v>
      </c>
      <c r="F210" s="62">
        <v>48.04</v>
      </c>
      <c r="G210" s="62">
        <f>MEDIAN(Table2[[#This Row],[Max (H)]],Table2[[#This Row],[Min (H)]])</f>
        <v>62.179999999999993</v>
      </c>
      <c r="H210" s="62">
        <v>76.319999999999993</v>
      </c>
      <c r="I210" s="62">
        <v>99921.57</v>
      </c>
      <c r="J210" s="62">
        <v>129335.98</v>
      </c>
      <c r="K210" s="62">
        <v>158750.39000000001</v>
      </c>
    </row>
    <row r="211" spans="1:11" x14ac:dyDescent="0.2">
      <c r="A211" s="44" t="s">
        <v>1772</v>
      </c>
      <c r="B211" s="40" t="s">
        <v>1771</v>
      </c>
      <c r="C211" s="40" t="s">
        <v>47</v>
      </c>
      <c r="D211" s="41" t="s">
        <v>110</v>
      </c>
      <c r="E211" s="42" t="s">
        <v>49</v>
      </c>
      <c r="F211" s="62">
        <v>57.56</v>
      </c>
      <c r="G211" s="62">
        <f>MEDIAN(Table2[[#This Row],[Max (H)]],Table2[[#This Row],[Min (H)]])</f>
        <v>74.504999999999995</v>
      </c>
      <c r="H211" s="62">
        <v>91.45</v>
      </c>
      <c r="I211" s="62">
        <v>119725.49</v>
      </c>
      <c r="J211" s="62">
        <v>154969.68</v>
      </c>
      <c r="K211" s="62">
        <v>190213.87</v>
      </c>
    </row>
    <row r="212" spans="1:11" x14ac:dyDescent="0.2">
      <c r="A212" s="46" t="s">
        <v>1773</v>
      </c>
      <c r="B212" s="109" t="s">
        <v>1774</v>
      </c>
      <c r="C212" s="109" t="s">
        <v>47</v>
      </c>
      <c r="D212" s="110" t="s">
        <v>110</v>
      </c>
      <c r="E212" s="111" t="s">
        <v>49</v>
      </c>
      <c r="F212" s="67">
        <v>57.56</v>
      </c>
      <c r="G212" s="62">
        <f>MEDIAN(Table2[[#This Row],[Max (H)]],Table2[[#This Row],[Min (H)]])</f>
        <v>74.504999999999995</v>
      </c>
      <c r="H212" s="67">
        <v>91.45</v>
      </c>
      <c r="I212" s="67">
        <v>119725.49</v>
      </c>
      <c r="J212" s="67">
        <v>154969.68</v>
      </c>
      <c r="K212" s="67">
        <v>190213.87</v>
      </c>
    </row>
    <row r="213" spans="1:11" x14ac:dyDescent="0.2">
      <c r="A213" s="44" t="s">
        <v>1648</v>
      </c>
      <c r="B213" s="40" t="s">
        <v>1647</v>
      </c>
      <c r="C213" s="40" t="s">
        <v>47</v>
      </c>
      <c r="D213" s="41" t="s">
        <v>110</v>
      </c>
      <c r="E213" s="42" t="s">
        <v>49</v>
      </c>
      <c r="F213" s="62">
        <v>57.56</v>
      </c>
      <c r="G213" s="62">
        <f>MEDIAN(Table2[[#This Row],[Max (H)]],Table2[[#This Row],[Min (H)]])</f>
        <v>74.504999999999995</v>
      </c>
      <c r="H213" s="62">
        <v>91.45</v>
      </c>
      <c r="I213" s="62">
        <v>119725.49</v>
      </c>
      <c r="J213" s="62">
        <v>154969.68</v>
      </c>
      <c r="K213" s="62">
        <v>190213.87</v>
      </c>
    </row>
    <row r="214" spans="1:11" x14ac:dyDescent="0.2">
      <c r="A214" s="40" t="s">
        <v>436</v>
      </c>
      <c r="B214" s="40" t="s">
        <v>437</v>
      </c>
      <c r="C214" s="40" t="s">
        <v>47</v>
      </c>
      <c r="D214" s="41" t="s">
        <v>129</v>
      </c>
      <c r="E214" s="42" t="s">
        <v>49</v>
      </c>
      <c r="F214" s="64">
        <v>49.83</v>
      </c>
      <c r="G214" s="62">
        <f>MEDIAN(Table2[[#This Row],[Max (H)]],Table2[[#This Row],[Min (H)]])</f>
        <v>63.22</v>
      </c>
      <c r="H214" s="62">
        <v>76.61</v>
      </c>
      <c r="I214" s="64">
        <v>103640</v>
      </c>
      <c r="J214" s="62">
        <v>131493.25</v>
      </c>
      <c r="K214" s="62">
        <v>159346.5</v>
      </c>
    </row>
    <row r="215" spans="1:11" x14ac:dyDescent="0.2">
      <c r="A215" s="40" t="s">
        <v>438</v>
      </c>
      <c r="B215" s="40" t="s">
        <v>439</v>
      </c>
      <c r="C215" s="40" t="s">
        <v>47</v>
      </c>
      <c r="D215" s="41" t="s">
        <v>234</v>
      </c>
      <c r="E215" s="42" t="s">
        <v>49</v>
      </c>
      <c r="F215" s="62">
        <v>62.97</v>
      </c>
      <c r="G215" s="62">
        <f>MEDIAN(Table2[[#This Row],[Max (H)]],Table2[[#This Row],[Min (H)]])</f>
        <v>81.509999999999991</v>
      </c>
      <c r="H215" s="62">
        <v>100.05</v>
      </c>
      <c r="I215" s="62">
        <v>130980.39</v>
      </c>
      <c r="J215" s="62">
        <v>169537.75</v>
      </c>
      <c r="K215" s="62">
        <v>208095.1</v>
      </c>
    </row>
    <row r="216" spans="1:11" x14ac:dyDescent="0.2">
      <c r="A216" s="40" t="s">
        <v>440</v>
      </c>
      <c r="B216" s="40" t="s">
        <v>441</v>
      </c>
      <c r="C216" s="40" t="s">
        <v>47</v>
      </c>
      <c r="D216" s="41" t="s">
        <v>234</v>
      </c>
      <c r="E216" s="42" t="s">
        <v>49</v>
      </c>
      <c r="F216" s="62">
        <v>62.97</v>
      </c>
      <c r="G216" s="62">
        <f>MEDIAN(Table2[[#This Row],[Max (H)]],Table2[[#This Row],[Min (H)]])</f>
        <v>81.509999999999991</v>
      </c>
      <c r="H216" s="62">
        <v>100.05</v>
      </c>
      <c r="I216" s="62">
        <v>130980.39</v>
      </c>
      <c r="J216" s="62">
        <v>169537.75</v>
      </c>
      <c r="K216" s="62">
        <v>208095.1</v>
      </c>
    </row>
    <row r="217" spans="1:11" x14ac:dyDescent="0.2">
      <c r="A217" s="40" t="s">
        <v>442</v>
      </c>
      <c r="B217" s="40" t="s">
        <v>443</v>
      </c>
      <c r="C217" s="40" t="s">
        <v>47</v>
      </c>
      <c r="D217" s="41" t="s">
        <v>444</v>
      </c>
      <c r="E217" s="42" t="s">
        <v>49</v>
      </c>
      <c r="F217" s="64">
        <v>62.02</v>
      </c>
      <c r="G217" s="62">
        <f>MEDIAN(Table2[[#This Row],[Max (H)]],Table2[[#This Row],[Min (H)]])</f>
        <v>81.864999999999995</v>
      </c>
      <c r="H217" s="62">
        <v>101.71</v>
      </c>
      <c r="I217" s="64">
        <v>129000</v>
      </c>
      <c r="J217" s="62">
        <v>170280</v>
      </c>
      <c r="K217" s="62">
        <v>211560</v>
      </c>
    </row>
    <row r="218" spans="1:11" x14ac:dyDescent="0.2">
      <c r="A218" s="40" t="s">
        <v>445</v>
      </c>
      <c r="B218" s="40" t="s">
        <v>446</v>
      </c>
      <c r="C218" s="40" t="s">
        <v>47</v>
      </c>
      <c r="D218" s="41" t="s">
        <v>126</v>
      </c>
      <c r="E218" s="42" t="s">
        <v>49</v>
      </c>
      <c r="F218" s="64">
        <v>42.63</v>
      </c>
      <c r="G218" s="62">
        <f>MEDIAN(Table2[[#This Row],[Max (H)]],Table2[[#This Row],[Min (H)]])</f>
        <v>54.09</v>
      </c>
      <c r="H218" s="62">
        <v>65.55</v>
      </c>
      <c r="I218" s="64">
        <v>88680</v>
      </c>
      <c r="J218" s="62">
        <v>112512.75</v>
      </c>
      <c r="K218" s="62">
        <v>136345.5</v>
      </c>
    </row>
    <row r="219" spans="1:11" x14ac:dyDescent="0.2">
      <c r="A219" s="40" t="s">
        <v>447</v>
      </c>
      <c r="B219" s="40" t="s">
        <v>448</v>
      </c>
      <c r="C219" s="40" t="s">
        <v>47</v>
      </c>
      <c r="D219" s="41" t="s">
        <v>444</v>
      </c>
      <c r="E219" s="42" t="s">
        <v>49</v>
      </c>
      <c r="F219" s="64">
        <v>62.02</v>
      </c>
      <c r="G219" s="62">
        <f>MEDIAN(Table2[[#This Row],[Max (H)]],Table2[[#This Row],[Min (H)]])</f>
        <v>81.864999999999995</v>
      </c>
      <c r="H219" s="62">
        <v>101.71</v>
      </c>
      <c r="I219" s="64">
        <v>129000</v>
      </c>
      <c r="J219" s="62">
        <v>170280</v>
      </c>
      <c r="K219" s="62">
        <v>211560</v>
      </c>
    </row>
    <row r="220" spans="1:11" x14ac:dyDescent="0.2">
      <c r="A220" s="40" t="s">
        <v>449</v>
      </c>
      <c r="B220" s="40" t="s">
        <v>450</v>
      </c>
      <c r="C220" s="40" t="s">
        <v>47</v>
      </c>
      <c r="D220" s="41" t="s">
        <v>123</v>
      </c>
      <c r="E220" s="42" t="s">
        <v>49</v>
      </c>
      <c r="F220" s="62">
        <v>54.75</v>
      </c>
      <c r="G220" s="62">
        <f>MEDIAN(Table2[[#This Row],[Max (H)]],Table2[[#This Row],[Min (H)]])</f>
        <v>70.865000000000009</v>
      </c>
      <c r="H220" s="62">
        <v>86.98</v>
      </c>
      <c r="I220" s="62">
        <v>113882.35</v>
      </c>
      <c r="J220" s="62">
        <v>147406.47</v>
      </c>
      <c r="K220" s="62">
        <v>180930.59</v>
      </c>
    </row>
    <row r="221" spans="1:11" x14ac:dyDescent="0.2">
      <c r="A221" s="40" t="s">
        <v>451</v>
      </c>
      <c r="B221" s="40" t="s">
        <v>452</v>
      </c>
      <c r="C221" s="40" t="s">
        <v>47</v>
      </c>
      <c r="D221" s="41" t="s">
        <v>120</v>
      </c>
      <c r="E221" s="42" t="s">
        <v>49</v>
      </c>
      <c r="F221" s="62">
        <v>48.04</v>
      </c>
      <c r="G221" s="62">
        <f>MEDIAN(Table2[[#This Row],[Max (H)]],Table2[[#This Row],[Min (H)]])</f>
        <v>62.179999999999993</v>
      </c>
      <c r="H221" s="62">
        <v>76.319999999999993</v>
      </c>
      <c r="I221" s="62">
        <v>99921.57</v>
      </c>
      <c r="J221" s="62">
        <v>129335.98</v>
      </c>
      <c r="K221" s="62">
        <v>158750.39000000001</v>
      </c>
    </row>
    <row r="222" spans="1:11" x14ac:dyDescent="0.2">
      <c r="A222" s="40" t="s">
        <v>453</v>
      </c>
      <c r="B222" s="40" t="s">
        <v>454</v>
      </c>
      <c r="C222" s="40" t="s">
        <v>47</v>
      </c>
      <c r="D222" s="41" t="s">
        <v>234</v>
      </c>
      <c r="E222" s="42" t="s">
        <v>49</v>
      </c>
      <c r="F222" s="64">
        <v>62.97</v>
      </c>
      <c r="G222" s="62">
        <f>MEDIAN(Table2[[#This Row],[Max (H)]],Table2[[#This Row],[Min (H)]])</f>
        <v>81.509999999999991</v>
      </c>
      <c r="H222" s="62">
        <v>100.05</v>
      </c>
      <c r="I222" s="64">
        <v>130980.39</v>
      </c>
      <c r="J222" s="62">
        <v>169537.75</v>
      </c>
      <c r="K222" s="62">
        <v>208095.1</v>
      </c>
    </row>
    <row r="223" spans="1:11" x14ac:dyDescent="0.2">
      <c r="A223" s="40" t="s">
        <v>455</v>
      </c>
      <c r="B223" s="40" t="s">
        <v>456</v>
      </c>
      <c r="C223" s="40" t="s">
        <v>47</v>
      </c>
      <c r="D223" s="41" t="s">
        <v>110</v>
      </c>
      <c r="E223" s="42" t="s">
        <v>49</v>
      </c>
      <c r="F223" s="62">
        <v>57.56</v>
      </c>
      <c r="G223" s="62">
        <f>MEDIAN(Table2[[#This Row],[Max (H)]],Table2[[#This Row],[Min (H)]])</f>
        <v>74.504999999999995</v>
      </c>
      <c r="H223" s="62">
        <v>91.45</v>
      </c>
      <c r="I223" s="62">
        <v>119725.49</v>
      </c>
      <c r="J223" s="62">
        <v>154969.68</v>
      </c>
      <c r="K223" s="62">
        <v>190213.87</v>
      </c>
    </row>
    <row r="224" spans="1:11" x14ac:dyDescent="0.2">
      <c r="A224" s="40" t="s">
        <v>457</v>
      </c>
      <c r="B224" s="40" t="s">
        <v>458</v>
      </c>
      <c r="C224" s="40" t="s">
        <v>47</v>
      </c>
      <c r="D224" s="41" t="s">
        <v>550</v>
      </c>
      <c r="E224" s="42" t="s">
        <v>49</v>
      </c>
      <c r="F224" s="62">
        <v>71.73</v>
      </c>
      <c r="G224" s="62">
        <f>MEDIAN(Table2[[#This Row],[Max (H)]],Table2[[#This Row],[Min (H)]])</f>
        <v>94.68</v>
      </c>
      <c r="H224" s="62">
        <v>117.63</v>
      </c>
      <c r="I224" s="62">
        <v>149192.31</v>
      </c>
      <c r="J224" s="62">
        <v>196933.85</v>
      </c>
      <c r="K224" s="62">
        <v>244675.38</v>
      </c>
    </row>
    <row r="225" spans="1:11" x14ac:dyDescent="0.2">
      <c r="A225" s="40" t="s">
        <v>459</v>
      </c>
      <c r="B225" s="40" t="s">
        <v>460</v>
      </c>
      <c r="C225" s="40" t="s">
        <v>47</v>
      </c>
      <c r="D225" s="41" t="s">
        <v>126</v>
      </c>
      <c r="E225" s="42" t="s">
        <v>49</v>
      </c>
      <c r="F225" s="62">
        <v>42.63</v>
      </c>
      <c r="G225" s="62">
        <f>MEDIAN(Table2[[#This Row],[Max (H)]],Table2[[#This Row],[Min (H)]])</f>
        <v>54.09</v>
      </c>
      <c r="H225" s="62">
        <v>65.55</v>
      </c>
      <c r="I225" s="62">
        <v>88680</v>
      </c>
      <c r="J225" s="62">
        <v>112512.75</v>
      </c>
      <c r="K225" s="62">
        <v>136345.5</v>
      </c>
    </row>
    <row r="226" spans="1:11" x14ac:dyDescent="0.2">
      <c r="A226" s="40" t="s">
        <v>461</v>
      </c>
      <c r="B226" s="40" t="s">
        <v>462</v>
      </c>
      <c r="C226" s="40" t="s">
        <v>47</v>
      </c>
      <c r="D226" s="41" t="s">
        <v>110</v>
      </c>
      <c r="E226" s="42" t="s">
        <v>49</v>
      </c>
      <c r="F226" s="62">
        <v>57.56</v>
      </c>
      <c r="G226" s="62">
        <f>MEDIAN(Table2[[#This Row],[Max (H)]],Table2[[#This Row],[Min (H)]])</f>
        <v>74.504999999999995</v>
      </c>
      <c r="H226" s="62">
        <v>91.45</v>
      </c>
      <c r="I226" s="62">
        <v>119725.49</v>
      </c>
      <c r="J226" s="62">
        <v>154969.68</v>
      </c>
      <c r="K226" s="62">
        <v>190213.87</v>
      </c>
    </row>
    <row r="227" spans="1:11" x14ac:dyDescent="0.2">
      <c r="A227" s="40" t="s">
        <v>463</v>
      </c>
      <c r="B227" s="40" t="s">
        <v>464</v>
      </c>
      <c r="C227" s="40" t="s">
        <v>47</v>
      </c>
      <c r="D227" s="41" t="s">
        <v>52</v>
      </c>
      <c r="E227" s="42" t="s">
        <v>49</v>
      </c>
      <c r="F227" s="62">
        <v>29.04</v>
      </c>
      <c r="G227" s="62">
        <f>MEDIAN(Table2[[#This Row],[Max (H)]],Table2[[#This Row],[Min (H)]])</f>
        <v>36.64</v>
      </c>
      <c r="H227" s="62">
        <v>44.24</v>
      </c>
      <c r="I227" s="62">
        <v>60408.160000000003</v>
      </c>
      <c r="J227" s="62">
        <v>75094.899999999994</v>
      </c>
      <c r="K227" s="62">
        <v>92026.18</v>
      </c>
    </row>
    <row r="228" spans="1:11" x14ac:dyDescent="0.2">
      <c r="A228" s="40" t="s">
        <v>465</v>
      </c>
      <c r="B228" s="40" t="s">
        <v>466</v>
      </c>
      <c r="C228" s="40" t="s">
        <v>47</v>
      </c>
      <c r="D228" s="41" t="s">
        <v>120</v>
      </c>
      <c r="E228" s="42" t="s">
        <v>49</v>
      </c>
      <c r="F228" s="62">
        <v>48.04</v>
      </c>
      <c r="G228" s="62">
        <f>MEDIAN(Table2[[#This Row],[Max (H)]],Table2[[#This Row],[Min (H)]])</f>
        <v>62.179999999999993</v>
      </c>
      <c r="H228" s="62">
        <v>76.319999999999993</v>
      </c>
      <c r="I228" s="62">
        <v>99921.57</v>
      </c>
      <c r="J228" s="62">
        <v>129335.98</v>
      </c>
      <c r="K228" s="62">
        <v>158750.39000000001</v>
      </c>
    </row>
    <row r="229" spans="1:11" x14ac:dyDescent="0.2">
      <c r="A229" s="40" t="s">
        <v>1521</v>
      </c>
      <c r="B229" s="40" t="s">
        <v>467</v>
      </c>
      <c r="C229" s="40" t="s">
        <v>47</v>
      </c>
      <c r="D229" s="41" t="s">
        <v>169</v>
      </c>
      <c r="E229" s="42" t="s">
        <v>49</v>
      </c>
      <c r="F229" s="64">
        <v>42.4</v>
      </c>
      <c r="G229" s="62">
        <f>MEDIAN(Table2[[#This Row],[Max (H)]],Table2[[#This Row],[Min (H)]])</f>
        <v>54.614999999999995</v>
      </c>
      <c r="H229" s="62">
        <v>66.83</v>
      </c>
      <c r="I229" s="64">
        <v>88200</v>
      </c>
      <c r="J229" s="62">
        <v>111903.75</v>
      </c>
      <c r="K229" s="62">
        <v>138997.69</v>
      </c>
    </row>
    <row r="230" spans="1:11" x14ac:dyDescent="0.2">
      <c r="A230" s="40" t="s">
        <v>468</v>
      </c>
      <c r="B230" s="40" t="s">
        <v>469</v>
      </c>
      <c r="C230" s="40" t="s">
        <v>47</v>
      </c>
      <c r="D230" s="41" t="s">
        <v>126</v>
      </c>
      <c r="E230" s="42" t="s">
        <v>49</v>
      </c>
      <c r="F230" s="62">
        <v>42.63</v>
      </c>
      <c r="G230" s="62">
        <f>MEDIAN(Table2[[#This Row],[Max (H)]],Table2[[#This Row],[Min (H)]])</f>
        <v>54.09</v>
      </c>
      <c r="H230" s="62">
        <v>65.55</v>
      </c>
      <c r="I230" s="62">
        <v>88680</v>
      </c>
      <c r="J230" s="62">
        <v>112512.75</v>
      </c>
      <c r="K230" s="62">
        <v>136345.5</v>
      </c>
    </row>
    <row r="231" spans="1:11" x14ac:dyDescent="0.2">
      <c r="A231" s="40" t="s">
        <v>470</v>
      </c>
      <c r="B231" s="40" t="s">
        <v>471</v>
      </c>
      <c r="C231" s="40" t="s">
        <v>47</v>
      </c>
      <c r="D231" s="41" t="s">
        <v>234</v>
      </c>
      <c r="E231" s="42" t="s">
        <v>49</v>
      </c>
      <c r="F231" s="62">
        <v>62.97</v>
      </c>
      <c r="G231" s="62">
        <f>MEDIAN(Table2[[#This Row],[Max (H)]],Table2[[#This Row],[Min (H)]])</f>
        <v>81.509999999999991</v>
      </c>
      <c r="H231" s="62">
        <v>100.05</v>
      </c>
      <c r="I231" s="62">
        <v>130980.39</v>
      </c>
      <c r="J231" s="62">
        <v>169537.75</v>
      </c>
      <c r="K231" s="62">
        <v>208095.1</v>
      </c>
    </row>
    <row r="232" spans="1:11" x14ac:dyDescent="0.2">
      <c r="A232" s="40" t="s">
        <v>472</v>
      </c>
      <c r="B232" s="40" t="s">
        <v>473</v>
      </c>
      <c r="C232" s="40" t="s">
        <v>47</v>
      </c>
      <c r="D232" s="41" t="s">
        <v>234</v>
      </c>
      <c r="E232" s="42" t="s">
        <v>49</v>
      </c>
      <c r="F232" s="62">
        <v>62.97</v>
      </c>
      <c r="G232" s="62">
        <f>MEDIAN(Table2[[#This Row],[Max (H)]],Table2[[#This Row],[Min (H)]])</f>
        <v>81.509999999999991</v>
      </c>
      <c r="H232" s="62">
        <v>100.05</v>
      </c>
      <c r="I232" s="62">
        <v>130980.39</v>
      </c>
      <c r="J232" s="62">
        <v>169537.75</v>
      </c>
      <c r="K232" s="62">
        <v>208095.1</v>
      </c>
    </row>
    <row r="233" spans="1:11" x14ac:dyDescent="0.2">
      <c r="A233" s="40" t="s">
        <v>474</v>
      </c>
      <c r="B233" s="40" t="s">
        <v>475</v>
      </c>
      <c r="C233" s="40" t="s">
        <v>47</v>
      </c>
      <c r="D233" s="41" t="s">
        <v>234</v>
      </c>
      <c r="E233" s="42" t="s">
        <v>49</v>
      </c>
      <c r="F233" s="62">
        <v>62.97</v>
      </c>
      <c r="G233" s="62">
        <f>MEDIAN(Table2[[#This Row],[Max (H)]],Table2[[#This Row],[Min (H)]])</f>
        <v>81.509999999999991</v>
      </c>
      <c r="H233" s="62">
        <v>100.05</v>
      </c>
      <c r="I233" s="62">
        <v>130980.39</v>
      </c>
      <c r="J233" s="62">
        <v>169537.75</v>
      </c>
      <c r="K233" s="62">
        <v>208095.1</v>
      </c>
    </row>
    <row r="234" spans="1:11" x14ac:dyDescent="0.2">
      <c r="A234" s="40" t="s">
        <v>477</v>
      </c>
      <c r="B234" s="40" t="s">
        <v>478</v>
      </c>
      <c r="C234" s="40" t="s">
        <v>47</v>
      </c>
      <c r="D234" s="41" t="s">
        <v>110</v>
      </c>
      <c r="E234" s="42" t="s">
        <v>49</v>
      </c>
      <c r="F234" s="62">
        <v>57.56</v>
      </c>
      <c r="G234" s="62">
        <f>MEDIAN(Table2[[#This Row],[Max (H)]],Table2[[#This Row],[Min (H)]])</f>
        <v>74.504999999999995</v>
      </c>
      <c r="H234" s="62">
        <v>91.45</v>
      </c>
      <c r="I234" s="62">
        <v>119725.49</v>
      </c>
      <c r="J234" s="62">
        <v>154969.68</v>
      </c>
      <c r="K234" s="62">
        <v>190213.87</v>
      </c>
    </row>
    <row r="235" spans="1:11" x14ac:dyDescent="0.2">
      <c r="A235" s="40" t="s">
        <v>479</v>
      </c>
      <c r="B235" s="40" t="s">
        <v>480</v>
      </c>
      <c r="C235" s="40" t="s">
        <v>47</v>
      </c>
      <c r="D235" s="41" t="s">
        <v>120</v>
      </c>
      <c r="E235" s="42" t="s">
        <v>49</v>
      </c>
      <c r="F235" s="62">
        <v>48.04</v>
      </c>
      <c r="G235" s="62">
        <f>MEDIAN(Table2[[#This Row],[Max (H)]],Table2[[#This Row],[Min (H)]])</f>
        <v>62.179999999999993</v>
      </c>
      <c r="H235" s="62">
        <v>76.319999999999993</v>
      </c>
      <c r="I235" s="62">
        <v>99921.57</v>
      </c>
      <c r="J235" s="62">
        <v>129335.98</v>
      </c>
      <c r="K235" s="62">
        <v>158750.39000000001</v>
      </c>
    </row>
    <row r="236" spans="1:11" x14ac:dyDescent="0.2">
      <c r="A236" s="46" t="s">
        <v>1757</v>
      </c>
      <c r="B236" s="109" t="s">
        <v>1756</v>
      </c>
      <c r="C236" s="109" t="s">
        <v>47</v>
      </c>
      <c r="D236" s="110" t="s">
        <v>110</v>
      </c>
      <c r="E236" s="111" t="s">
        <v>49</v>
      </c>
      <c r="F236" s="67">
        <v>57.56</v>
      </c>
      <c r="G236" s="62">
        <f>MEDIAN(Table2[[#This Row],[Max (H)]],Table2[[#This Row],[Min (H)]])</f>
        <v>74.504999999999995</v>
      </c>
      <c r="H236" s="67">
        <v>91.45</v>
      </c>
      <c r="I236" s="67">
        <v>119725.49</v>
      </c>
      <c r="J236" s="67">
        <v>154969.68</v>
      </c>
      <c r="K236" s="67">
        <v>190213.87</v>
      </c>
    </row>
    <row r="237" spans="1:11" x14ac:dyDescent="0.2">
      <c r="A237" s="40" t="s">
        <v>481</v>
      </c>
      <c r="B237" s="40" t="s">
        <v>482</v>
      </c>
      <c r="C237" s="40" t="s">
        <v>47</v>
      </c>
      <c r="D237" s="41" t="s">
        <v>110</v>
      </c>
      <c r="E237" s="42" t="s">
        <v>49</v>
      </c>
      <c r="F237" s="62">
        <v>57.56</v>
      </c>
      <c r="G237" s="62">
        <f>MEDIAN(Table2[[#This Row],[Max (H)]],Table2[[#This Row],[Min (H)]])</f>
        <v>74.504999999999995</v>
      </c>
      <c r="H237" s="62">
        <v>91.45</v>
      </c>
      <c r="I237" s="62">
        <v>119725.49</v>
      </c>
      <c r="J237" s="62">
        <v>154969.68</v>
      </c>
      <c r="K237" s="62">
        <v>190213.87</v>
      </c>
    </row>
    <row r="238" spans="1:11" x14ac:dyDescent="0.2">
      <c r="A238" s="40" t="s">
        <v>483</v>
      </c>
      <c r="B238" s="40" t="s">
        <v>1665</v>
      </c>
      <c r="C238" s="40" t="s">
        <v>47</v>
      </c>
      <c r="D238" s="41" t="s">
        <v>110</v>
      </c>
      <c r="E238" s="42" t="s">
        <v>49</v>
      </c>
      <c r="F238" s="62">
        <v>57.56</v>
      </c>
      <c r="G238" s="62">
        <f>MEDIAN(Table2[[#This Row],[Max (H)]],Table2[[#This Row],[Min (H)]])</f>
        <v>74.504999999999995</v>
      </c>
      <c r="H238" s="62">
        <v>91.45</v>
      </c>
      <c r="I238" s="62">
        <v>119725.49</v>
      </c>
      <c r="J238" s="62">
        <v>154969.68</v>
      </c>
      <c r="K238" s="62">
        <v>190213.87</v>
      </c>
    </row>
    <row r="239" spans="1:11" x14ac:dyDescent="0.2">
      <c r="A239" s="40" t="s">
        <v>484</v>
      </c>
      <c r="B239" s="40" t="s">
        <v>485</v>
      </c>
      <c r="C239" s="40" t="s">
        <v>47</v>
      </c>
      <c r="D239" s="41" t="s">
        <v>169</v>
      </c>
      <c r="E239" s="42" t="s">
        <v>49</v>
      </c>
      <c r="F239" s="62">
        <v>42.4</v>
      </c>
      <c r="G239" s="62">
        <f>MEDIAN(Table2[[#This Row],[Max (H)]],Table2[[#This Row],[Min (H)]])</f>
        <v>54.614999999999995</v>
      </c>
      <c r="H239" s="62">
        <v>66.83</v>
      </c>
      <c r="I239" s="62">
        <v>88200</v>
      </c>
      <c r="J239" s="62">
        <v>111903.75</v>
      </c>
      <c r="K239" s="62">
        <v>138997.69</v>
      </c>
    </row>
    <row r="240" spans="1:11" x14ac:dyDescent="0.2">
      <c r="A240" s="40" t="s">
        <v>486</v>
      </c>
      <c r="B240" s="40" t="s">
        <v>487</v>
      </c>
      <c r="C240" s="40" t="s">
        <v>47</v>
      </c>
      <c r="D240" s="41" t="s">
        <v>110</v>
      </c>
      <c r="E240" s="42" t="s">
        <v>49</v>
      </c>
      <c r="F240" s="62">
        <v>57.56</v>
      </c>
      <c r="G240" s="62">
        <f>MEDIAN(Table2[[#This Row],[Max (H)]],Table2[[#This Row],[Min (H)]])</f>
        <v>74.504999999999995</v>
      </c>
      <c r="H240" s="62">
        <v>91.45</v>
      </c>
      <c r="I240" s="62">
        <v>119725.49</v>
      </c>
      <c r="J240" s="62">
        <v>154969.68</v>
      </c>
      <c r="K240" s="62">
        <v>190213.87</v>
      </c>
    </row>
    <row r="241" spans="1:11" x14ac:dyDescent="0.2">
      <c r="A241" s="40" t="s">
        <v>488</v>
      </c>
      <c r="B241" s="40" t="s">
        <v>489</v>
      </c>
      <c r="C241" s="40" t="s">
        <v>47</v>
      </c>
      <c r="D241" s="41" t="s">
        <v>110</v>
      </c>
      <c r="E241" s="42" t="s">
        <v>49</v>
      </c>
      <c r="F241" s="62">
        <v>57.56</v>
      </c>
      <c r="G241" s="62">
        <f>MEDIAN(Table2[[#This Row],[Max (H)]],Table2[[#This Row],[Min (H)]])</f>
        <v>74.504999999999995</v>
      </c>
      <c r="H241" s="62">
        <v>91.45</v>
      </c>
      <c r="I241" s="62">
        <v>119725.49</v>
      </c>
      <c r="J241" s="62">
        <v>154969.68</v>
      </c>
      <c r="K241" s="62">
        <v>190213.87</v>
      </c>
    </row>
    <row r="242" spans="1:11" x14ac:dyDescent="0.2">
      <c r="A242" s="40" t="s">
        <v>490</v>
      </c>
      <c r="B242" s="40" t="s">
        <v>491</v>
      </c>
      <c r="C242" s="40" t="s">
        <v>15</v>
      </c>
      <c r="D242" s="41" t="s">
        <v>29</v>
      </c>
      <c r="E242" s="42" t="s">
        <v>17</v>
      </c>
      <c r="F242" s="62">
        <v>18.03</v>
      </c>
      <c r="G242" s="62">
        <f>MEDIAN(Table2[[#This Row],[Max (H)]],Table2[[#This Row],[Min (H)]])</f>
        <v>22.274999999999999</v>
      </c>
      <c r="H242" s="62">
        <v>26.52</v>
      </c>
      <c r="I242" s="62">
        <v>37500</v>
      </c>
      <c r="J242" s="62">
        <v>45656.25</v>
      </c>
      <c r="K242" s="62">
        <v>55157.81</v>
      </c>
    </row>
    <row r="243" spans="1:11" x14ac:dyDescent="0.2">
      <c r="A243" s="40" t="s">
        <v>492</v>
      </c>
      <c r="B243" s="40" t="s">
        <v>493</v>
      </c>
      <c r="C243" s="40" t="s">
        <v>15</v>
      </c>
      <c r="D243" s="41" t="s">
        <v>494</v>
      </c>
      <c r="E243" s="42" t="s">
        <v>17</v>
      </c>
      <c r="F243" s="62">
        <v>31.25</v>
      </c>
      <c r="G243" s="62"/>
      <c r="H243" s="62">
        <v>55.56</v>
      </c>
      <c r="I243" s="62">
        <v>65000</v>
      </c>
      <c r="J243" s="62"/>
      <c r="K243" s="62">
        <v>115568.74999999999</v>
      </c>
    </row>
    <row r="244" spans="1:11" x14ac:dyDescent="0.2">
      <c r="A244" s="40" t="s">
        <v>495</v>
      </c>
      <c r="B244" s="40" t="s">
        <v>496</v>
      </c>
      <c r="C244" s="40" t="s">
        <v>15</v>
      </c>
      <c r="D244" s="41" t="s">
        <v>494</v>
      </c>
      <c r="E244" s="42" t="s">
        <v>17</v>
      </c>
      <c r="F244" s="62">
        <v>31.25</v>
      </c>
      <c r="G244" s="62"/>
      <c r="H244" s="62">
        <v>55.56</v>
      </c>
      <c r="I244" s="62">
        <v>65000</v>
      </c>
      <c r="J244" s="62"/>
      <c r="K244" s="62">
        <v>115568.74999999999</v>
      </c>
    </row>
    <row r="245" spans="1:11" x14ac:dyDescent="0.2">
      <c r="A245" s="46" t="s">
        <v>1775</v>
      </c>
      <c r="B245" s="109" t="s">
        <v>1776</v>
      </c>
      <c r="C245" s="109" t="s">
        <v>47</v>
      </c>
      <c r="D245" s="110" t="s">
        <v>1166</v>
      </c>
      <c r="E245" s="111" t="s">
        <v>17</v>
      </c>
      <c r="F245" s="75">
        <v>40.380000000000003</v>
      </c>
      <c r="G245" s="67"/>
      <c r="H245" s="62">
        <v>63.64</v>
      </c>
      <c r="I245" s="75">
        <v>84000</v>
      </c>
      <c r="J245" s="67"/>
      <c r="K245" s="67">
        <v>132378.75</v>
      </c>
    </row>
    <row r="246" spans="1:11" x14ac:dyDescent="0.2">
      <c r="A246" s="40" t="s">
        <v>497</v>
      </c>
      <c r="B246" s="40" t="s">
        <v>498</v>
      </c>
      <c r="C246" s="40" t="s">
        <v>47</v>
      </c>
      <c r="D246" s="41" t="s">
        <v>52</v>
      </c>
      <c r="E246" s="42" t="s">
        <v>49</v>
      </c>
      <c r="F246" s="62">
        <v>29.04</v>
      </c>
      <c r="G246" s="62">
        <f>MEDIAN(Table2[[#This Row],[Max (H)]],Table2[[#This Row],[Min (H)]])</f>
        <v>36.64</v>
      </c>
      <c r="H246" s="62">
        <v>44.24</v>
      </c>
      <c r="I246" s="62">
        <v>60408.160000000003</v>
      </c>
      <c r="J246" s="62">
        <v>75094.899999999994</v>
      </c>
      <c r="K246" s="62">
        <v>92026.18</v>
      </c>
    </row>
    <row r="247" spans="1:11" x14ac:dyDescent="0.2">
      <c r="A247" s="40" t="s">
        <v>499</v>
      </c>
      <c r="B247" s="40" t="s">
        <v>500</v>
      </c>
      <c r="C247" s="40" t="s">
        <v>47</v>
      </c>
      <c r="D247" s="41" t="s">
        <v>55</v>
      </c>
      <c r="E247" s="42" t="s">
        <v>49</v>
      </c>
      <c r="F247" s="62">
        <v>32.31</v>
      </c>
      <c r="G247" s="62">
        <f>MEDIAN(Table2[[#This Row],[Max (H)]],Table2[[#This Row],[Min (H)]])</f>
        <v>41.61</v>
      </c>
      <c r="H247" s="62">
        <v>50.91</v>
      </c>
      <c r="I247" s="62">
        <v>67200</v>
      </c>
      <c r="J247" s="62">
        <v>85260</v>
      </c>
      <c r="K247" s="62">
        <v>105902.99999999999</v>
      </c>
    </row>
    <row r="248" spans="1:11" x14ac:dyDescent="0.2">
      <c r="A248" s="40" t="s">
        <v>501</v>
      </c>
      <c r="B248" s="40" t="s">
        <v>502</v>
      </c>
      <c r="C248" s="40" t="s">
        <v>15</v>
      </c>
      <c r="D248" s="41" t="s">
        <v>518</v>
      </c>
      <c r="E248" s="42" t="s">
        <v>17</v>
      </c>
      <c r="F248" s="62">
        <v>19.899999999999999</v>
      </c>
      <c r="G248" s="62"/>
      <c r="H248" s="62">
        <v>45.46</v>
      </c>
      <c r="I248" s="62">
        <v>41400</v>
      </c>
      <c r="J248" s="62"/>
      <c r="K248" s="62">
        <v>94556.249999999985</v>
      </c>
    </row>
    <row r="249" spans="1:11" x14ac:dyDescent="0.2">
      <c r="A249" s="40" t="s">
        <v>504</v>
      </c>
      <c r="B249" s="40" t="s">
        <v>505</v>
      </c>
      <c r="C249" s="40" t="s">
        <v>15</v>
      </c>
      <c r="D249" s="41" t="s">
        <v>518</v>
      </c>
      <c r="E249" s="42" t="s">
        <v>17</v>
      </c>
      <c r="F249" s="62">
        <v>19.899999999999999</v>
      </c>
      <c r="G249" s="62"/>
      <c r="H249" s="62">
        <v>45.46</v>
      </c>
      <c r="I249" s="62">
        <v>41400</v>
      </c>
      <c r="J249" s="62"/>
      <c r="K249" s="62">
        <v>94556.249999999985</v>
      </c>
    </row>
    <row r="250" spans="1:11" x14ac:dyDescent="0.2">
      <c r="A250" s="40" t="s">
        <v>506</v>
      </c>
      <c r="B250" s="40" t="s">
        <v>1777</v>
      </c>
      <c r="C250" s="40" t="s">
        <v>15</v>
      </c>
      <c r="D250" s="41" t="s">
        <v>515</v>
      </c>
      <c r="E250" s="42" t="s">
        <v>17</v>
      </c>
      <c r="F250" s="62">
        <v>31.25</v>
      </c>
      <c r="G250" s="62"/>
      <c r="H250" s="62">
        <v>55.56</v>
      </c>
      <c r="I250" s="62">
        <v>65000</v>
      </c>
      <c r="J250" s="62"/>
      <c r="K250" s="62">
        <v>115568.74999999999</v>
      </c>
    </row>
    <row r="251" spans="1:11" x14ac:dyDescent="0.2">
      <c r="A251" s="40" t="s">
        <v>507</v>
      </c>
      <c r="B251" s="40" t="s">
        <v>508</v>
      </c>
      <c r="C251" s="40" t="s">
        <v>15</v>
      </c>
      <c r="D251" s="41" t="s">
        <v>26</v>
      </c>
      <c r="E251" s="42" t="s">
        <v>17</v>
      </c>
      <c r="F251" s="62">
        <v>25.65</v>
      </c>
      <c r="G251" s="62">
        <f>MEDIAN(Table2[[#This Row],[Max (H)]],Table2[[#This Row],[Min (H)]])</f>
        <v>32.36</v>
      </c>
      <c r="H251" s="62">
        <v>39.07</v>
      </c>
      <c r="I251" s="62">
        <v>53346.94</v>
      </c>
      <c r="J251" s="62">
        <v>66316.92</v>
      </c>
      <c r="K251" s="62">
        <v>81269.06</v>
      </c>
    </row>
    <row r="252" spans="1:11" x14ac:dyDescent="0.2">
      <c r="A252" s="40" t="s">
        <v>509</v>
      </c>
      <c r="B252" s="40" t="s">
        <v>510</v>
      </c>
      <c r="C252" s="40" t="s">
        <v>15</v>
      </c>
      <c r="D252" s="41" t="s">
        <v>515</v>
      </c>
      <c r="E252" s="42" t="s">
        <v>17</v>
      </c>
      <c r="F252" s="64">
        <v>31.25</v>
      </c>
      <c r="G252" s="62"/>
      <c r="H252" s="62">
        <v>55.56</v>
      </c>
      <c r="I252" s="64">
        <v>65000</v>
      </c>
      <c r="J252" s="62"/>
      <c r="K252" s="62">
        <v>115568.74999999999</v>
      </c>
    </row>
    <row r="253" spans="1:11" x14ac:dyDescent="0.2">
      <c r="A253" s="40" t="s">
        <v>511</v>
      </c>
      <c r="B253" s="40" t="s">
        <v>512</v>
      </c>
      <c r="C253" s="40" t="s">
        <v>15</v>
      </c>
      <c r="D253" s="41" t="s">
        <v>515</v>
      </c>
      <c r="E253" s="42" t="s">
        <v>17</v>
      </c>
      <c r="F253" s="64">
        <v>31.25</v>
      </c>
      <c r="G253" s="62"/>
      <c r="H253" s="62">
        <v>55.56</v>
      </c>
      <c r="I253" s="64">
        <v>65000</v>
      </c>
      <c r="J253" s="62"/>
      <c r="K253" s="62">
        <v>115568.74999999999</v>
      </c>
    </row>
    <row r="254" spans="1:11" x14ac:dyDescent="0.2">
      <c r="A254" s="40" t="s">
        <v>513</v>
      </c>
      <c r="B254" s="40" t="s">
        <v>514</v>
      </c>
      <c r="C254" s="40" t="s">
        <v>104</v>
      </c>
      <c r="D254" s="41" t="s">
        <v>515</v>
      </c>
      <c r="E254" s="42" t="s">
        <v>17</v>
      </c>
      <c r="F254" s="62">
        <v>31.25</v>
      </c>
      <c r="G254" s="62"/>
      <c r="H254" s="62">
        <v>55.56</v>
      </c>
      <c r="I254" s="62">
        <v>65000</v>
      </c>
      <c r="J254" s="62"/>
      <c r="K254" s="62">
        <v>115568.74999999999</v>
      </c>
    </row>
    <row r="255" spans="1:11" x14ac:dyDescent="0.2">
      <c r="A255" s="40" t="s">
        <v>516</v>
      </c>
      <c r="B255" s="40" t="s">
        <v>517</v>
      </c>
      <c r="C255" s="40" t="s">
        <v>15</v>
      </c>
      <c r="D255" s="41" t="s">
        <v>518</v>
      </c>
      <c r="E255" s="42" t="s">
        <v>17</v>
      </c>
      <c r="F255" s="62">
        <v>19.899999999999999</v>
      </c>
      <c r="G255" s="62"/>
      <c r="H255" s="62">
        <v>45.46</v>
      </c>
      <c r="I255" s="62">
        <v>41400</v>
      </c>
      <c r="J255" s="62"/>
      <c r="K255" s="62">
        <v>94556.249999999985</v>
      </c>
    </row>
    <row r="256" spans="1:11" x14ac:dyDescent="0.2">
      <c r="A256" s="40" t="s">
        <v>519</v>
      </c>
      <c r="B256" s="40" t="s">
        <v>520</v>
      </c>
      <c r="C256" s="40" t="s">
        <v>15</v>
      </c>
      <c r="D256" s="41" t="s">
        <v>518</v>
      </c>
      <c r="E256" s="42" t="s">
        <v>17</v>
      </c>
      <c r="F256" s="62">
        <v>19.899999999999999</v>
      </c>
      <c r="G256" s="62"/>
      <c r="H256" s="62">
        <v>45.46</v>
      </c>
      <c r="I256" s="62">
        <v>41400</v>
      </c>
      <c r="J256" s="62"/>
      <c r="K256" s="62">
        <v>94556.249999999985</v>
      </c>
    </row>
    <row r="257" spans="1:11" x14ac:dyDescent="0.2">
      <c r="A257" s="40" t="s">
        <v>521</v>
      </c>
      <c r="B257" s="40" t="s">
        <v>522</v>
      </c>
      <c r="C257" s="40" t="s">
        <v>47</v>
      </c>
      <c r="D257" s="41" t="s">
        <v>48</v>
      </c>
      <c r="E257" s="42" t="s">
        <v>49</v>
      </c>
      <c r="F257" s="64">
        <v>36.729999999999997</v>
      </c>
      <c r="G257" s="62">
        <f>MEDIAN(Table2[[#This Row],[Max (H)]],Table2[[#This Row],[Min (H)]])</f>
        <v>47.31</v>
      </c>
      <c r="H257" s="62">
        <v>57.89</v>
      </c>
      <c r="I257" s="64">
        <v>76400</v>
      </c>
      <c r="J257" s="62">
        <v>96932.5</v>
      </c>
      <c r="K257" s="62">
        <v>120401.63</v>
      </c>
    </row>
    <row r="258" spans="1:11" x14ac:dyDescent="0.2">
      <c r="A258" s="40" t="s">
        <v>523</v>
      </c>
      <c r="B258" s="40" t="s">
        <v>524</v>
      </c>
      <c r="C258" s="40" t="s">
        <v>47</v>
      </c>
      <c r="D258" s="41" t="s">
        <v>108</v>
      </c>
      <c r="E258" s="42" t="s">
        <v>49</v>
      </c>
      <c r="F258" s="62">
        <v>29.36</v>
      </c>
      <c r="G258" s="62">
        <f>MEDIAN(Table2[[#This Row],[Max (H)]],Table2[[#This Row],[Min (H)]])</f>
        <v>37.04</v>
      </c>
      <c r="H258" s="62">
        <v>44.72</v>
      </c>
      <c r="I258" s="62">
        <v>61061.22</v>
      </c>
      <c r="J258" s="62">
        <v>75906.740000000005</v>
      </c>
      <c r="K258" s="62">
        <v>93021.06</v>
      </c>
    </row>
    <row r="259" spans="1:11" x14ac:dyDescent="0.2">
      <c r="A259" s="40" t="s">
        <v>525</v>
      </c>
      <c r="B259" s="40" t="s">
        <v>1730</v>
      </c>
      <c r="C259" s="40" t="s">
        <v>15</v>
      </c>
      <c r="D259" s="41" t="s">
        <v>1735</v>
      </c>
      <c r="E259" s="42" t="s">
        <v>17</v>
      </c>
      <c r="F259" s="64">
        <v>42.4</v>
      </c>
      <c r="G259" s="62">
        <f>MEDIAN(Table2[[#This Row],[Max (H)]],Table2[[#This Row],[Min (H)]])</f>
        <v>54.614999999999995</v>
      </c>
      <c r="H259" s="62">
        <v>66.83</v>
      </c>
      <c r="I259" s="64">
        <v>88200</v>
      </c>
      <c r="J259" s="62">
        <v>111903.75</v>
      </c>
      <c r="K259" s="62">
        <v>138997.69</v>
      </c>
    </row>
    <row r="260" spans="1:11" x14ac:dyDescent="0.2">
      <c r="A260" s="45" t="s">
        <v>1731</v>
      </c>
      <c r="B260" s="119" t="s">
        <v>1732</v>
      </c>
      <c r="C260" s="119" t="s">
        <v>15</v>
      </c>
      <c r="D260" s="41" t="s">
        <v>1735</v>
      </c>
      <c r="E260" s="120" t="s">
        <v>17</v>
      </c>
      <c r="F260" s="64">
        <v>42.4</v>
      </c>
      <c r="G260" s="62">
        <f>MEDIAN(Table2[[#This Row],[Max (H)]],Table2[[#This Row],[Min (H)]])</f>
        <v>54.614999999999995</v>
      </c>
      <c r="H260" s="62">
        <v>66.83</v>
      </c>
      <c r="I260" s="64">
        <v>88200</v>
      </c>
      <c r="J260" s="62">
        <v>111903.75</v>
      </c>
      <c r="K260" s="62">
        <v>138997.69</v>
      </c>
    </row>
    <row r="261" spans="1:11" x14ac:dyDescent="0.2">
      <c r="A261" s="40" t="s">
        <v>526</v>
      </c>
      <c r="B261" s="40" t="s">
        <v>527</v>
      </c>
      <c r="C261" s="40" t="s">
        <v>47</v>
      </c>
      <c r="D261" s="41" t="s">
        <v>129</v>
      </c>
      <c r="E261" s="42" t="s">
        <v>49</v>
      </c>
      <c r="F261" s="64">
        <v>49.83</v>
      </c>
      <c r="G261" s="62">
        <f>MEDIAN(Table2[[#This Row],[Max (H)]],Table2[[#This Row],[Min (H)]])</f>
        <v>63.22</v>
      </c>
      <c r="H261" s="62">
        <v>76.61</v>
      </c>
      <c r="I261" s="64">
        <v>103640</v>
      </c>
      <c r="J261" s="62">
        <v>131493.25</v>
      </c>
      <c r="K261" s="62">
        <v>159346.5</v>
      </c>
    </row>
    <row r="262" spans="1:11" x14ac:dyDescent="0.2">
      <c r="A262" s="40" t="s">
        <v>528</v>
      </c>
      <c r="B262" s="40" t="s">
        <v>529</v>
      </c>
      <c r="C262" s="40" t="s">
        <v>15</v>
      </c>
      <c r="D262" s="41" t="s">
        <v>26</v>
      </c>
      <c r="E262" s="42" t="s">
        <v>17</v>
      </c>
      <c r="F262" s="64">
        <v>25.65</v>
      </c>
      <c r="G262" s="62">
        <f>MEDIAN(Table2[[#This Row],[Max (H)]],Table2[[#This Row],[Min (H)]])</f>
        <v>32.36</v>
      </c>
      <c r="H262" s="62">
        <v>39.07</v>
      </c>
      <c r="I262" s="64">
        <v>53346.94</v>
      </c>
      <c r="J262" s="62">
        <v>66316.92</v>
      </c>
      <c r="K262" s="62">
        <v>81269.06</v>
      </c>
    </row>
    <row r="263" spans="1:11" x14ac:dyDescent="0.2">
      <c r="A263" s="40" t="s">
        <v>530</v>
      </c>
      <c r="B263" s="40" t="s">
        <v>531</v>
      </c>
      <c r="C263" s="40" t="s">
        <v>15</v>
      </c>
      <c r="D263" s="41" t="s">
        <v>95</v>
      </c>
      <c r="E263" s="42" t="s">
        <v>17</v>
      </c>
      <c r="F263" s="62">
        <v>20.149999999999999</v>
      </c>
      <c r="G263" s="62">
        <f>MEDIAN(Table2[[#This Row],[Max (H)]],Table2[[#This Row],[Min (H)]])</f>
        <v>24.895</v>
      </c>
      <c r="H263" s="62">
        <v>29.64</v>
      </c>
      <c r="I263" s="62">
        <v>41916.67</v>
      </c>
      <c r="J263" s="62">
        <v>51033.54</v>
      </c>
      <c r="K263" s="62">
        <v>61654.17</v>
      </c>
    </row>
    <row r="264" spans="1:11" x14ac:dyDescent="0.2">
      <c r="A264" s="40" t="s">
        <v>532</v>
      </c>
      <c r="B264" s="40" t="s">
        <v>533</v>
      </c>
      <c r="C264" s="40" t="s">
        <v>15</v>
      </c>
      <c r="D264" s="41" t="s">
        <v>16</v>
      </c>
      <c r="E264" s="42" t="s">
        <v>17</v>
      </c>
      <c r="F264" s="62">
        <v>21.59</v>
      </c>
      <c r="G264" s="62">
        <f>MEDIAN(Table2[[#This Row],[Max (H)]],Table2[[#This Row],[Min (H)]])</f>
        <v>27.234999999999999</v>
      </c>
      <c r="H264" s="62">
        <v>32.880000000000003</v>
      </c>
      <c r="I264" s="62">
        <v>44897.96</v>
      </c>
      <c r="J264" s="62">
        <v>55813.78</v>
      </c>
      <c r="K264" s="62">
        <v>68397.83</v>
      </c>
    </row>
    <row r="265" spans="1:11" x14ac:dyDescent="0.2">
      <c r="A265" s="40" t="s">
        <v>534</v>
      </c>
      <c r="B265" s="40" t="s">
        <v>535</v>
      </c>
      <c r="C265" s="40" t="s">
        <v>47</v>
      </c>
      <c r="D265" s="41" t="s">
        <v>64</v>
      </c>
      <c r="E265" s="42" t="s">
        <v>49</v>
      </c>
      <c r="F265" s="62">
        <v>21.59</v>
      </c>
      <c r="G265" s="62">
        <f>MEDIAN(Table2[[#This Row],[Max (H)]],Table2[[#This Row],[Min (H)]])</f>
        <v>27.234999999999999</v>
      </c>
      <c r="H265" s="62">
        <v>32.880000000000003</v>
      </c>
      <c r="I265" s="62">
        <v>44897.96</v>
      </c>
      <c r="J265" s="62">
        <v>55813.78</v>
      </c>
      <c r="K265" s="62">
        <v>68397.83</v>
      </c>
    </row>
    <row r="266" spans="1:11" x14ac:dyDescent="0.2">
      <c r="A266" s="44" t="s">
        <v>1845</v>
      </c>
      <c r="B266" s="40" t="s">
        <v>1847</v>
      </c>
      <c r="C266" s="40" t="s">
        <v>47</v>
      </c>
      <c r="D266" s="41" t="s">
        <v>126</v>
      </c>
      <c r="E266" s="42" t="s">
        <v>49</v>
      </c>
      <c r="F266" s="64">
        <v>42.63</v>
      </c>
      <c r="G266" s="62">
        <v>54.09</v>
      </c>
      <c r="H266" s="62">
        <v>65.55</v>
      </c>
      <c r="I266" s="64">
        <v>88680</v>
      </c>
      <c r="J266" s="62">
        <v>112512.75</v>
      </c>
      <c r="K266" s="62">
        <v>136345.5</v>
      </c>
    </row>
    <row r="267" spans="1:11" x14ac:dyDescent="0.2">
      <c r="A267" s="40" t="s">
        <v>536</v>
      </c>
      <c r="B267" s="40" t="s">
        <v>537</v>
      </c>
      <c r="C267" s="40" t="s">
        <v>47</v>
      </c>
      <c r="D267" s="41" t="s">
        <v>58</v>
      </c>
      <c r="E267" s="42" t="s">
        <v>49</v>
      </c>
      <c r="F267" s="62">
        <v>25</v>
      </c>
      <c r="G267" s="62">
        <f>MEDIAN(Table2[[#This Row],[Max (H)]],Table2[[#This Row],[Min (H)]])</f>
        <v>31.545000000000002</v>
      </c>
      <c r="H267" s="62">
        <v>38.090000000000003</v>
      </c>
      <c r="I267" s="62">
        <v>52000</v>
      </c>
      <c r="J267" s="62">
        <v>64642.5</v>
      </c>
      <c r="K267" s="62">
        <v>79217.13</v>
      </c>
    </row>
    <row r="268" spans="1:11" x14ac:dyDescent="0.2">
      <c r="A268" s="40" t="s">
        <v>538</v>
      </c>
      <c r="B268" s="40" t="s">
        <v>539</v>
      </c>
      <c r="C268" s="40" t="s">
        <v>47</v>
      </c>
      <c r="D268" s="41" t="s">
        <v>52</v>
      </c>
      <c r="E268" s="42" t="s">
        <v>49</v>
      </c>
      <c r="F268" s="62">
        <v>29.04</v>
      </c>
      <c r="G268" s="62">
        <f>MEDIAN(Table2[[#This Row],[Max (H)]],Table2[[#This Row],[Min (H)]])</f>
        <v>36.64</v>
      </c>
      <c r="H268" s="62">
        <v>44.24</v>
      </c>
      <c r="I268" s="62">
        <v>60408.160000000003</v>
      </c>
      <c r="J268" s="62">
        <v>75094.899999999994</v>
      </c>
      <c r="K268" s="62">
        <v>92026.18</v>
      </c>
    </row>
    <row r="269" spans="1:11" x14ac:dyDescent="0.2">
      <c r="A269" s="40" t="s">
        <v>540</v>
      </c>
      <c r="B269" s="40" t="s">
        <v>541</v>
      </c>
      <c r="C269" s="40" t="s">
        <v>47</v>
      </c>
      <c r="D269" s="41" t="s">
        <v>126</v>
      </c>
      <c r="E269" s="42" t="s">
        <v>49</v>
      </c>
      <c r="F269" s="62">
        <v>42.63</v>
      </c>
      <c r="G269" s="62">
        <f>MEDIAN(Table2[[#This Row],[Max (H)]],Table2[[#This Row],[Min (H)]])</f>
        <v>54.09</v>
      </c>
      <c r="H269" s="62">
        <v>65.55</v>
      </c>
      <c r="I269" s="62">
        <v>88680</v>
      </c>
      <c r="J269" s="62">
        <v>112512.75</v>
      </c>
      <c r="K269" s="62">
        <v>136345.5</v>
      </c>
    </row>
    <row r="270" spans="1:11" x14ac:dyDescent="0.2">
      <c r="A270" s="40" t="s">
        <v>542</v>
      </c>
      <c r="B270" s="40" t="s">
        <v>543</v>
      </c>
      <c r="C270" s="40" t="s">
        <v>15</v>
      </c>
      <c r="D270" s="41" t="s">
        <v>503</v>
      </c>
      <c r="E270" s="42" t="s">
        <v>17</v>
      </c>
      <c r="F270" s="62">
        <v>15</v>
      </c>
      <c r="G270" s="62"/>
      <c r="H270" s="62">
        <v>37.880000000000003</v>
      </c>
      <c r="I270" s="62">
        <v>31200</v>
      </c>
      <c r="J270" s="62"/>
      <c r="K270" s="62">
        <v>78796.88</v>
      </c>
    </row>
    <row r="271" spans="1:11" x14ac:dyDescent="0.2">
      <c r="A271" s="40" t="s">
        <v>544</v>
      </c>
      <c r="B271" s="40" t="s">
        <v>545</v>
      </c>
      <c r="C271" s="40" t="s">
        <v>15</v>
      </c>
      <c r="D271" s="41" t="s">
        <v>503</v>
      </c>
      <c r="E271" s="42" t="s">
        <v>17</v>
      </c>
      <c r="F271" s="62">
        <v>15</v>
      </c>
      <c r="G271" s="62"/>
      <c r="H271" s="62">
        <v>37.880000000000003</v>
      </c>
      <c r="I271" s="62">
        <v>31200</v>
      </c>
      <c r="J271" s="62"/>
      <c r="K271" s="62">
        <v>78796.88</v>
      </c>
    </row>
    <row r="272" spans="1:11" x14ac:dyDescent="0.2">
      <c r="A272" s="40" t="s">
        <v>546</v>
      </c>
      <c r="B272" s="40" t="s">
        <v>547</v>
      </c>
      <c r="C272" s="40" t="s">
        <v>104</v>
      </c>
      <c r="D272" s="41" t="s">
        <v>105</v>
      </c>
      <c r="E272" s="42" t="s">
        <v>17</v>
      </c>
      <c r="F272" s="62">
        <v>19.899999999999999</v>
      </c>
      <c r="G272" s="62"/>
      <c r="H272" s="62">
        <v>45.46</v>
      </c>
      <c r="I272" s="62">
        <v>41400</v>
      </c>
      <c r="J272" s="62"/>
      <c r="K272" s="62">
        <v>94556.249999999985</v>
      </c>
    </row>
    <row r="273" spans="1:11" x14ac:dyDescent="0.2">
      <c r="A273" s="40" t="s">
        <v>548</v>
      </c>
      <c r="B273" s="40" t="s">
        <v>549</v>
      </c>
      <c r="C273" s="40" t="s">
        <v>47</v>
      </c>
      <c r="D273" s="41" t="s">
        <v>550</v>
      </c>
      <c r="E273" s="42" t="s">
        <v>49</v>
      </c>
      <c r="F273" s="62">
        <v>71.73</v>
      </c>
      <c r="G273" s="62">
        <f>MEDIAN(Table2[[#This Row],[Max (H)]],Table2[[#This Row],[Min (H)]])</f>
        <v>94.68</v>
      </c>
      <c r="H273" s="62">
        <v>117.63</v>
      </c>
      <c r="I273" s="62">
        <v>149192.31</v>
      </c>
      <c r="J273" s="62">
        <v>196933.85</v>
      </c>
      <c r="K273" s="62">
        <v>244675.38</v>
      </c>
    </row>
    <row r="274" spans="1:11" x14ac:dyDescent="0.2">
      <c r="A274" s="40" t="s">
        <v>551</v>
      </c>
      <c r="B274" s="40" t="s">
        <v>552</v>
      </c>
      <c r="C274" s="40" t="s">
        <v>15</v>
      </c>
      <c r="D274" s="41" t="s">
        <v>341</v>
      </c>
      <c r="E274" s="42" t="s">
        <v>17</v>
      </c>
      <c r="F274" s="62">
        <v>29.36</v>
      </c>
      <c r="G274" s="62">
        <f>MEDIAN(Table2[[#This Row],[Max (H)]],Table2[[#This Row],[Min (H)]])</f>
        <v>37.04</v>
      </c>
      <c r="H274" s="62">
        <v>44.72</v>
      </c>
      <c r="I274" s="62">
        <v>61061.22</v>
      </c>
      <c r="J274" s="62">
        <v>75906.740000000005</v>
      </c>
      <c r="K274" s="62">
        <v>93021.06</v>
      </c>
    </row>
    <row r="275" spans="1:11" x14ac:dyDescent="0.2">
      <c r="A275" s="40" t="s">
        <v>553</v>
      </c>
      <c r="B275" s="40" t="s">
        <v>554</v>
      </c>
      <c r="C275" s="40" t="s">
        <v>47</v>
      </c>
      <c r="D275" s="41" t="s">
        <v>71</v>
      </c>
      <c r="E275" s="42" t="s">
        <v>49</v>
      </c>
      <c r="F275" s="62">
        <v>33.159999999999997</v>
      </c>
      <c r="G275" s="62">
        <f>MEDIAN(Table2[[#This Row],[Max (H)]],Table2[[#This Row],[Min (H)]])</f>
        <v>41.84</v>
      </c>
      <c r="H275" s="62">
        <v>50.52</v>
      </c>
      <c r="I275" s="62">
        <v>68979.59</v>
      </c>
      <c r="J275" s="62">
        <v>85750.26</v>
      </c>
      <c r="K275" s="62">
        <v>105083.94</v>
      </c>
    </row>
    <row r="276" spans="1:11" x14ac:dyDescent="0.2">
      <c r="A276" s="40" t="s">
        <v>555</v>
      </c>
      <c r="B276" s="40" t="s">
        <v>1667</v>
      </c>
      <c r="C276" s="40" t="s">
        <v>47</v>
      </c>
      <c r="D276" s="41" t="s">
        <v>108</v>
      </c>
      <c r="E276" s="42" t="s">
        <v>49</v>
      </c>
      <c r="F276" s="64">
        <v>29.36</v>
      </c>
      <c r="G276" s="62">
        <f>MEDIAN(Table2[[#This Row],[Max (H)]],Table2[[#This Row],[Min (H)]])</f>
        <v>37.04</v>
      </c>
      <c r="H276" s="62">
        <v>44.72</v>
      </c>
      <c r="I276" s="64">
        <v>61061.22</v>
      </c>
      <c r="J276" s="62">
        <v>75906.740000000005</v>
      </c>
      <c r="K276" s="62">
        <v>93021.06</v>
      </c>
    </row>
    <row r="277" spans="1:11" x14ac:dyDescent="0.2">
      <c r="A277" s="56" t="s">
        <v>556</v>
      </c>
      <c r="B277" s="145" t="s">
        <v>557</v>
      </c>
      <c r="C277" s="145" t="s">
        <v>47</v>
      </c>
      <c r="D277" s="146" t="s">
        <v>110</v>
      </c>
      <c r="E277" s="147" t="s">
        <v>49</v>
      </c>
      <c r="F277" s="62">
        <v>57.56</v>
      </c>
      <c r="G277" s="62">
        <f>MEDIAN(Table2[[#This Row],[Max (H)]],Table2[[#This Row],[Min (H)]])</f>
        <v>74.504999999999995</v>
      </c>
      <c r="H277" s="62">
        <v>91.45</v>
      </c>
      <c r="I277" s="62">
        <v>119725.49</v>
      </c>
      <c r="J277" s="62">
        <v>154969.68</v>
      </c>
      <c r="K277" s="62">
        <v>190213.87</v>
      </c>
    </row>
    <row r="278" spans="1:11" x14ac:dyDescent="0.2">
      <c r="A278" s="40" t="s">
        <v>558</v>
      </c>
      <c r="B278" s="40" t="s">
        <v>559</v>
      </c>
      <c r="C278" s="40" t="s">
        <v>104</v>
      </c>
      <c r="D278" s="41" t="s">
        <v>105</v>
      </c>
      <c r="E278" s="42" t="s">
        <v>17</v>
      </c>
      <c r="F278" s="62">
        <v>19.899999999999999</v>
      </c>
      <c r="G278" s="62"/>
      <c r="H278" s="62">
        <v>45.46</v>
      </c>
      <c r="I278" s="62">
        <v>41400</v>
      </c>
      <c r="J278" s="62"/>
      <c r="K278" s="62">
        <v>94556.249999999985</v>
      </c>
    </row>
    <row r="279" spans="1:11" x14ac:dyDescent="0.2">
      <c r="A279" s="40" t="s">
        <v>560</v>
      </c>
      <c r="B279" s="40" t="s">
        <v>561</v>
      </c>
      <c r="C279" s="40" t="s">
        <v>15</v>
      </c>
      <c r="D279" s="41" t="s">
        <v>341</v>
      </c>
      <c r="E279" s="42" t="s">
        <v>17</v>
      </c>
      <c r="F279" s="62">
        <v>29.36</v>
      </c>
      <c r="G279" s="62">
        <f>MEDIAN(Table2[[#This Row],[Max (H)]],Table2[[#This Row],[Min (H)]])</f>
        <v>37.04</v>
      </c>
      <c r="H279" s="62">
        <v>44.72</v>
      </c>
      <c r="I279" s="62">
        <v>61061.22</v>
      </c>
      <c r="J279" s="62">
        <v>75906.740000000005</v>
      </c>
      <c r="K279" s="62">
        <v>93021.06</v>
      </c>
    </row>
    <row r="280" spans="1:11" x14ac:dyDescent="0.2">
      <c r="A280" s="40" t="s">
        <v>562</v>
      </c>
      <c r="B280" s="40" t="s">
        <v>563</v>
      </c>
      <c r="C280" s="40" t="s">
        <v>47</v>
      </c>
      <c r="D280" s="41" t="s">
        <v>550</v>
      </c>
      <c r="E280" s="42" t="s">
        <v>49</v>
      </c>
      <c r="F280" s="62">
        <v>71.73</v>
      </c>
      <c r="G280" s="62">
        <f>MEDIAN(Table2[[#This Row],[Max (H)]],Table2[[#This Row],[Min (H)]])</f>
        <v>94.68</v>
      </c>
      <c r="H280" s="62">
        <v>117.63</v>
      </c>
      <c r="I280" s="62">
        <v>149192.31</v>
      </c>
      <c r="J280" s="62">
        <v>196933.85</v>
      </c>
      <c r="K280" s="62">
        <v>244675.38</v>
      </c>
    </row>
    <row r="281" spans="1:11" x14ac:dyDescent="0.2">
      <c r="A281" s="40" t="s">
        <v>564</v>
      </c>
      <c r="B281" s="40" t="s">
        <v>565</v>
      </c>
      <c r="C281" s="40" t="s">
        <v>15</v>
      </c>
      <c r="D281" s="41" t="s">
        <v>95</v>
      </c>
      <c r="E281" s="42" t="s">
        <v>17</v>
      </c>
      <c r="F281" s="62">
        <v>20.149999999999999</v>
      </c>
      <c r="G281" s="62">
        <f>MEDIAN(Table2[[#This Row],[Max (H)]],Table2[[#This Row],[Min (H)]])</f>
        <v>24.895</v>
      </c>
      <c r="H281" s="62">
        <v>29.64</v>
      </c>
      <c r="I281" s="62">
        <v>41916.67</v>
      </c>
      <c r="J281" s="62">
        <v>51033.54</v>
      </c>
      <c r="K281" s="62">
        <v>61654.17</v>
      </c>
    </row>
    <row r="282" spans="1:11" x14ac:dyDescent="0.2">
      <c r="A282" s="40" t="s">
        <v>566</v>
      </c>
      <c r="B282" s="40" t="s">
        <v>567</v>
      </c>
      <c r="C282" s="40" t="s">
        <v>47</v>
      </c>
      <c r="D282" s="41" t="s">
        <v>320</v>
      </c>
      <c r="E282" s="42" t="s">
        <v>49</v>
      </c>
      <c r="F282" s="64">
        <v>25.65</v>
      </c>
      <c r="G282" s="62">
        <f>MEDIAN(Table2[[#This Row],[Max (H)]],Table2[[#This Row],[Min (H)]])</f>
        <v>32.36</v>
      </c>
      <c r="H282" s="62">
        <v>39.07</v>
      </c>
      <c r="I282" s="64">
        <v>53346.94</v>
      </c>
      <c r="J282" s="62">
        <v>66316.92</v>
      </c>
      <c r="K282" s="62">
        <v>81269.06</v>
      </c>
    </row>
    <row r="283" spans="1:11" x14ac:dyDescent="0.2">
      <c r="A283" s="40" t="s">
        <v>568</v>
      </c>
      <c r="B283" s="40" t="s">
        <v>569</v>
      </c>
      <c r="C283" s="40" t="s">
        <v>47</v>
      </c>
      <c r="D283" s="41" t="s">
        <v>108</v>
      </c>
      <c r="E283" s="42" t="s">
        <v>49</v>
      </c>
      <c r="F283" s="64">
        <v>29.36</v>
      </c>
      <c r="G283" s="62">
        <f>MEDIAN(Table2[[#This Row],[Max (H)]],Table2[[#This Row],[Min (H)]])</f>
        <v>37.04</v>
      </c>
      <c r="H283" s="62">
        <v>44.72</v>
      </c>
      <c r="I283" s="64">
        <v>61061.22</v>
      </c>
      <c r="J283" s="62">
        <v>75906.740000000005</v>
      </c>
      <c r="K283" s="62">
        <v>93021.06</v>
      </c>
    </row>
    <row r="284" spans="1:11" x14ac:dyDescent="0.2">
      <c r="A284" s="40" t="s">
        <v>570</v>
      </c>
      <c r="B284" s="40" t="s">
        <v>571</v>
      </c>
      <c r="C284" s="40" t="s">
        <v>47</v>
      </c>
      <c r="D284" s="41" t="s">
        <v>71</v>
      </c>
      <c r="E284" s="42" t="s">
        <v>49</v>
      </c>
      <c r="F284" s="62">
        <v>33.159999999999997</v>
      </c>
      <c r="G284" s="62">
        <f>MEDIAN(Table2[[#This Row],[Max (H)]],Table2[[#This Row],[Min (H)]])</f>
        <v>41.84</v>
      </c>
      <c r="H284" s="62">
        <v>50.52</v>
      </c>
      <c r="I284" s="62">
        <v>68979.59</v>
      </c>
      <c r="J284" s="62">
        <v>85750.26</v>
      </c>
      <c r="K284" s="62">
        <v>105083.94</v>
      </c>
    </row>
    <row r="285" spans="1:11" x14ac:dyDescent="0.2">
      <c r="A285" s="40" t="s">
        <v>572</v>
      </c>
      <c r="B285" s="40" t="s">
        <v>573</v>
      </c>
      <c r="C285" s="40" t="s">
        <v>47</v>
      </c>
      <c r="D285" s="41" t="s">
        <v>48</v>
      </c>
      <c r="E285" s="42" t="s">
        <v>49</v>
      </c>
      <c r="F285" s="64">
        <v>36.729999999999997</v>
      </c>
      <c r="G285" s="62">
        <f>MEDIAN(Table2[[#This Row],[Max (H)]],Table2[[#This Row],[Min (H)]])</f>
        <v>47.31</v>
      </c>
      <c r="H285" s="62">
        <v>57.89</v>
      </c>
      <c r="I285" s="64">
        <v>76400</v>
      </c>
      <c r="J285" s="62">
        <v>96932.5</v>
      </c>
      <c r="K285" s="62">
        <v>120401.63</v>
      </c>
    </row>
    <row r="286" spans="1:11" x14ac:dyDescent="0.2">
      <c r="A286" s="40" t="s">
        <v>574</v>
      </c>
      <c r="B286" s="40" t="s">
        <v>575</v>
      </c>
      <c r="C286" s="40" t="s">
        <v>47</v>
      </c>
      <c r="D286" s="41" t="s">
        <v>48</v>
      </c>
      <c r="E286" s="42" t="s">
        <v>49</v>
      </c>
      <c r="F286" s="62">
        <v>36.729999999999997</v>
      </c>
      <c r="G286" s="62">
        <f>MEDIAN(Table2[[#This Row],[Max (H)]],Table2[[#This Row],[Min (H)]])</f>
        <v>47.31</v>
      </c>
      <c r="H286" s="62">
        <v>57.89</v>
      </c>
      <c r="I286" s="62">
        <v>76400</v>
      </c>
      <c r="J286" s="62">
        <v>96932.5</v>
      </c>
      <c r="K286" s="62">
        <v>120401.63</v>
      </c>
    </row>
    <row r="287" spans="1:11" x14ac:dyDescent="0.2">
      <c r="A287" s="40" t="s">
        <v>576</v>
      </c>
      <c r="B287" s="40" t="s">
        <v>577</v>
      </c>
      <c r="C287" s="40" t="s">
        <v>47</v>
      </c>
      <c r="D287" s="41" t="s">
        <v>108</v>
      </c>
      <c r="E287" s="42" t="s">
        <v>49</v>
      </c>
      <c r="F287" s="64">
        <v>29.36</v>
      </c>
      <c r="G287" s="62">
        <f>MEDIAN(Table2[[#This Row],[Max (H)]],Table2[[#This Row],[Min (H)]])</f>
        <v>37.04</v>
      </c>
      <c r="H287" s="62">
        <v>44.72</v>
      </c>
      <c r="I287" s="64">
        <v>61061.22</v>
      </c>
      <c r="J287" s="62">
        <v>75906.740000000005</v>
      </c>
      <c r="K287" s="62">
        <v>93021.06</v>
      </c>
    </row>
    <row r="288" spans="1:11" x14ac:dyDescent="0.2">
      <c r="A288" s="40" t="s">
        <v>578</v>
      </c>
      <c r="B288" s="40" t="s">
        <v>579</v>
      </c>
      <c r="C288" s="40" t="s">
        <v>47</v>
      </c>
      <c r="D288" s="41" t="s">
        <v>71</v>
      </c>
      <c r="E288" s="42" t="s">
        <v>49</v>
      </c>
      <c r="F288" s="62">
        <v>33.159999999999997</v>
      </c>
      <c r="G288" s="62">
        <f>MEDIAN(Table2[[#This Row],[Max (H)]],Table2[[#This Row],[Min (H)]])</f>
        <v>41.84</v>
      </c>
      <c r="H288" s="62">
        <v>50.52</v>
      </c>
      <c r="I288" s="62">
        <v>68979.59</v>
      </c>
      <c r="J288" s="62">
        <v>85750.26</v>
      </c>
      <c r="K288" s="62">
        <v>105083.94</v>
      </c>
    </row>
    <row r="289" spans="1:11" x14ac:dyDescent="0.2">
      <c r="A289" s="40" t="s">
        <v>580</v>
      </c>
      <c r="B289" s="40" t="s">
        <v>581</v>
      </c>
      <c r="C289" s="40" t="s">
        <v>47</v>
      </c>
      <c r="D289" s="41" t="s">
        <v>169</v>
      </c>
      <c r="E289" s="42" t="s">
        <v>49</v>
      </c>
      <c r="F289" s="62">
        <v>42.4</v>
      </c>
      <c r="G289" s="62">
        <f>MEDIAN(Table2[[#This Row],[Max (H)]],Table2[[#This Row],[Min (H)]])</f>
        <v>54.614999999999995</v>
      </c>
      <c r="H289" s="62">
        <v>66.83</v>
      </c>
      <c r="I289" s="62">
        <v>88200</v>
      </c>
      <c r="J289" s="62">
        <v>111903.75</v>
      </c>
      <c r="K289" s="62">
        <v>138997.69</v>
      </c>
    </row>
    <row r="290" spans="1:11" x14ac:dyDescent="0.2">
      <c r="A290" s="40" t="s">
        <v>582</v>
      </c>
      <c r="B290" s="40" t="s">
        <v>583</v>
      </c>
      <c r="C290" s="40" t="s">
        <v>47</v>
      </c>
      <c r="D290" s="41" t="s">
        <v>48</v>
      </c>
      <c r="E290" s="42" t="s">
        <v>49</v>
      </c>
      <c r="F290" s="62">
        <v>36.729999999999997</v>
      </c>
      <c r="G290" s="62">
        <f>MEDIAN(Table2[[#This Row],[Max (H)]],Table2[[#This Row],[Min (H)]])</f>
        <v>47.31</v>
      </c>
      <c r="H290" s="62">
        <v>57.89</v>
      </c>
      <c r="I290" s="62">
        <v>76400</v>
      </c>
      <c r="J290" s="62">
        <v>96932.5</v>
      </c>
      <c r="K290" s="62">
        <v>120401.63</v>
      </c>
    </row>
    <row r="291" spans="1:11" x14ac:dyDescent="0.2">
      <c r="A291" s="40" t="s">
        <v>584</v>
      </c>
      <c r="B291" s="40" t="s">
        <v>585</v>
      </c>
      <c r="C291" s="40" t="s">
        <v>47</v>
      </c>
      <c r="D291" s="41" t="s">
        <v>48</v>
      </c>
      <c r="E291" s="42" t="s">
        <v>49</v>
      </c>
      <c r="F291" s="62">
        <v>36.729999999999997</v>
      </c>
      <c r="G291" s="62">
        <f>MEDIAN(Table2[[#This Row],[Max (H)]],Table2[[#This Row],[Min (H)]])</f>
        <v>47.31</v>
      </c>
      <c r="H291" s="62">
        <v>57.89</v>
      </c>
      <c r="I291" s="62">
        <v>76400</v>
      </c>
      <c r="J291" s="62">
        <v>96932.5</v>
      </c>
      <c r="K291" s="62">
        <v>120401.63</v>
      </c>
    </row>
    <row r="292" spans="1:11" x14ac:dyDescent="0.2">
      <c r="A292" s="40" t="s">
        <v>586</v>
      </c>
      <c r="B292" s="40" t="s">
        <v>587</v>
      </c>
      <c r="C292" s="40" t="s">
        <v>47</v>
      </c>
      <c r="D292" s="41" t="s">
        <v>108</v>
      </c>
      <c r="E292" s="42" t="s">
        <v>49</v>
      </c>
      <c r="F292" s="64">
        <v>29.36</v>
      </c>
      <c r="G292" s="62">
        <f>MEDIAN(Table2[[#This Row],[Max (H)]],Table2[[#This Row],[Min (H)]])</f>
        <v>37.04</v>
      </c>
      <c r="H292" s="62">
        <v>44.72</v>
      </c>
      <c r="I292" s="64">
        <v>61061.22</v>
      </c>
      <c r="J292" s="62">
        <v>75906.740000000005</v>
      </c>
      <c r="K292" s="62">
        <v>93021.06</v>
      </c>
    </row>
    <row r="293" spans="1:11" x14ac:dyDescent="0.2">
      <c r="A293" s="46" t="s">
        <v>1755</v>
      </c>
      <c r="B293" s="40" t="s">
        <v>1821</v>
      </c>
      <c r="C293" s="109" t="s">
        <v>47</v>
      </c>
      <c r="D293" s="110" t="s">
        <v>110</v>
      </c>
      <c r="E293" s="111" t="s">
        <v>49</v>
      </c>
      <c r="F293" s="67">
        <v>57.56</v>
      </c>
      <c r="G293" s="62">
        <f>MEDIAN(Table2[[#This Row],[Max (H)]],Table2[[#This Row],[Min (H)]])</f>
        <v>74.504999999999995</v>
      </c>
      <c r="H293" s="67">
        <v>91.45</v>
      </c>
      <c r="I293" s="67">
        <v>119725.49</v>
      </c>
      <c r="J293" s="67">
        <v>154969.68</v>
      </c>
      <c r="K293" s="67">
        <v>190213.87</v>
      </c>
    </row>
    <row r="294" spans="1:11" x14ac:dyDescent="0.2">
      <c r="A294" s="40" t="s">
        <v>588</v>
      </c>
      <c r="B294" s="40" t="s">
        <v>589</v>
      </c>
      <c r="C294" s="40" t="s">
        <v>47</v>
      </c>
      <c r="D294" s="41" t="s">
        <v>108</v>
      </c>
      <c r="E294" s="42" t="s">
        <v>49</v>
      </c>
      <c r="F294" s="64">
        <v>29.36</v>
      </c>
      <c r="G294" s="62">
        <f>MEDIAN(Table2[[#This Row],[Max (H)]],Table2[[#This Row],[Min (H)]])</f>
        <v>37.04</v>
      </c>
      <c r="H294" s="62">
        <v>44.72</v>
      </c>
      <c r="I294" s="64">
        <v>61061.22</v>
      </c>
      <c r="J294" s="62">
        <v>75906.740000000005</v>
      </c>
      <c r="K294" s="62">
        <v>93021.06</v>
      </c>
    </row>
    <row r="295" spans="1:11" x14ac:dyDescent="0.2">
      <c r="A295" s="40" t="s">
        <v>590</v>
      </c>
      <c r="B295" s="40" t="s">
        <v>591</v>
      </c>
      <c r="C295" s="40" t="s">
        <v>15</v>
      </c>
      <c r="D295" s="41" t="s">
        <v>16</v>
      </c>
      <c r="E295" s="42" t="s">
        <v>17</v>
      </c>
      <c r="F295" s="62">
        <v>21.59</v>
      </c>
      <c r="G295" s="62">
        <f>MEDIAN(Table2[[#This Row],[Max (H)]],Table2[[#This Row],[Min (H)]])</f>
        <v>27.234999999999999</v>
      </c>
      <c r="H295" s="62">
        <v>32.880000000000003</v>
      </c>
      <c r="I295" s="62">
        <v>44897.96</v>
      </c>
      <c r="J295" s="62">
        <v>55813.78</v>
      </c>
      <c r="K295" s="62">
        <v>68397.83</v>
      </c>
    </row>
    <row r="296" spans="1:11" x14ac:dyDescent="0.2">
      <c r="A296" s="40" t="s">
        <v>592</v>
      </c>
      <c r="B296" s="40" t="s">
        <v>593</v>
      </c>
      <c r="C296" s="40" t="s">
        <v>47</v>
      </c>
      <c r="D296" s="41" t="s">
        <v>55</v>
      </c>
      <c r="E296" s="42" t="s">
        <v>49</v>
      </c>
      <c r="F296" s="62">
        <v>32.31</v>
      </c>
      <c r="G296" s="62">
        <f>MEDIAN(Table2[[#This Row],[Max (H)]],Table2[[#This Row],[Min (H)]])</f>
        <v>41.61</v>
      </c>
      <c r="H296" s="62">
        <v>50.91</v>
      </c>
      <c r="I296" s="62">
        <v>67200</v>
      </c>
      <c r="J296" s="62">
        <v>85260</v>
      </c>
      <c r="K296" s="62">
        <v>105902.99999999999</v>
      </c>
    </row>
    <row r="297" spans="1:11" x14ac:dyDescent="0.2">
      <c r="A297" s="40" t="s">
        <v>594</v>
      </c>
      <c r="B297" s="40" t="s">
        <v>595</v>
      </c>
      <c r="C297" s="40" t="s">
        <v>47</v>
      </c>
      <c r="D297" s="41" t="s">
        <v>58</v>
      </c>
      <c r="E297" s="42" t="s">
        <v>49</v>
      </c>
      <c r="F297" s="62">
        <v>25</v>
      </c>
      <c r="G297" s="62">
        <f>MEDIAN(Table2[[#This Row],[Max (H)]],Table2[[#This Row],[Min (H)]])</f>
        <v>31.545000000000002</v>
      </c>
      <c r="H297" s="62">
        <v>38.090000000000003</v>
      </c>
      <c r="I297" s="62">
        <v>52000</v>
      </c>
      <c r="J297" s="62">
        <v>64642.5</v>
      </c>
      <c r="K297" s="62">
        <v>79217.13</v>
      </c>
    </row>
    <row r="298" spans="1:11" x14ac:dyDescent="0.2">
      <c r="A298" s="55" t="s">
        <v>596</v>
      </c>
      <c r="B298" s="142" t="s">
        <v>597</v>
      </c>
      <c r="C298" s="142" t="s">
        <v>15</v>
      </c>
      <c r="D298" s="143" t="s">
        <v>36</v>
      </c>
      <c r="E298" s="144" t="s">
        <v>17</v>
      </c>
      <c r="F298" s="64">
        <v>16.43</v>
      </c>
      <c r="G298" s="62">
        <f>MEDIAN(Table2[[#This Row],[Max (H)]],Table2[[#This Row],[Min (H)]])</f>
        <v>20.295502163461538</v>
      </c>
      <c r="H298" s="62">
        <v>24.161004326923077</v>
      </c>
      <c r="I298" s="64">
        <v>34166.67</v>
      </c>
      <c r="J298" s="62">
        <v>41597.919999999998</v>
      </c>
      <c r="K298" s="62">
        <v>50254.89</v>
      </c>
    </row>
    <row r="299" spans="1:11" x14ac:dyDescent="0.2">
      <c r="A299" s="40" t="s">
        <v>598</v>
      </c>
      <c r="B299" s="40" t="s">
        <v>599</v>
      </c>
      <c r="C299" s="40" t="s">
        <v>47</v>
      </c>
      <c r="D299" s="41" t="s">
        <v>52</v>
      </c>
      <c r="E299" s="42" t="s">
        <v>49</v>
      </c>
      <c r="F299" s="62">
        <v>29.04</v>
      </c>
      <c r="G299" s="62">
        <f>MEDIAN(Table2[[#This Row],[Max (H)]],Table2[[#This Row],[Min (H)]])</f>
        <v>36.64</v>
      </c>
      <c r="H299" s="62">
        <v>44.24</v>
      </c>
      <c r="I299" s="62">
        <v>60408.160000000003</v>
      </c>
      <c r="J299" s="62">
        <v>75094.899999999994</v>
      </c>
      <c r="K299" s="62">
        <v>92026.18</v>
      </c>
    </row>
    <row r="300" spans="1:11" x14ac:dyDescent="0.2">
      <c r="A300" s="40" t="s">
        <v>600</v>
      </c>
      <c r="B300" s="40" t="s">
        <v>601</v>
      </c>
      <c r="C300" s="40" t="s">
        <v>47</v>
      </c>
      <c r="D300" s="41" t="s">
        <v>358</v>
      </c>
      <c r="E300" s="42" t="s">
        <v>17</v>
      </c>
      <c r="F300" s="62">
        <v>17.89</v>
      </c>
      <c r="G300" s="62">
        <f>MEDIAN(Table2[[#This Row],[Max (H)]],Table2[[#This Row],[Min (H)]])</f>
        <v>22.1</v>
      </c>
      <c r="H300" s="62">
        <v>26.31</v>
      </c>
      <c r="I300" s="62">
        <v>37208.33</v>
      </c>
      <c r="J300" s="62">
        <v>45301.15</v>
      </c>
      <c r="K300" s="62">
        <v>54728.81</v>
      </c>
    </row>
    <row r="301" spans="1:11" x14ac:dyDescent="0.2">
      <c r="A301" s="40" t="s">
        <v>602</v>
      </c>
      <c r="B301" s="40" t="s">
        <v>603</v>
      </c>
      <c r="C301" s="40" t="s">
        <v>15</v>
      </c>
      <c r="D301" s="41" t="s">
        <v>161</v>
      </c>
      <c r="E301" s="42" t="s">
        <v>17</v>
      </c>
      <c r="F301" s="64">
        <v>25</v>
      </c>
      <c r="G301" s="62">
        <f>MEDIAN(Table2[[#This Row],[Max (H)]],Table2[[#This Row],[Min (H)]])</f>
        <v>31.545000000000002</v>
      </c>
      <c r="H301" s="62">
        <v>38.090000000000003</v>
      </c>
      <c r="I301" s="64">
        <v>52000</v>
      </c>
      <c r="J301" s="62">
        <v>64642.5</v>
      </c>
      <c r="K301" s="62">
        <v>79217.13</v>
      </c>
    </row>
    <row r="302" spans="1:11" x14ac:dyDescent="0.2">
      <c r="A302" s="40" t="s">
        <v>604</v>
      </c>
      <c r="B302" s="40" t="s">
        <v>605</v>
      </c>
      <c r="C302" s="40" t="s">
        <v>15</v>
      </c>
      <c r="D302" s="41" t="s">
        <v>161</v>
      </c>
      <c r="E302" s="42" t="s">
        <v>17</v>
      </c>
      <c r="F302" s="64">
        <v>25</v>
      </c>
      <c r="G302" s="62">
        <f>MEDIAN(Table2[[#This Row],[Max (H)]],Table2[[#This Row],[Min (H)]])</f>
        <v>31.545000000000002</v>
      </c>
      <c r="H302" s="62">
        <v>38.090000000000003</v>
      </c>
      <c r="I302" s="64">
        <v>52000</v>
      </c>
      <c r="J302" s="62">
        <v>64642.5</v>
      </c>
      <c r="K302" s="62">
        <v>79217.13</v>
      </c>
    </row>
    <row r="303" spans="1:11" x14ac:dyDescent="0.2">
      <c r="A303" s="40" t="s">
        <v>606</v>
      </c>
      <c r="B303" s="40" t="s">
        <v>607</v>
      </c>
      <c r="C303" s="40" t="s">
        <v>47</v>
      </c>
      <c r="D303" s="41" t="s">
        <v>608</v>
      </c>
      <c r="E303" s="42" t="s">
        <v>49</v>
      </c>
      <c r="F303" s="64">
        <v>72.39</v>
      </c>
      <c r="G303" s="62">
        <f>MEDIAN(Table2[[#This Row],[Max (H)]],Table2[[#This Row],[Min (H)]])</f>
        <v>95.56</v>
      </c>
      <c r="H303" s="62">
        <v>118.73</v>
      </c>
      <c r="I303" s="64">
        <v>150576.92000000001</v>
      </c>
      <c r="J303" s="62">
        <v>198761.54</v>
      </c>
      <c r="K303" s="62">
        <v>246946.16</v>
      </c>
    </row>
    <row r="304" spans="1:11" x14ac:dyDescent="0.2">
      <c r="A304" s="40" t="s">
        <v>609</v>
      </c>
      <c r="B304" s="40" t="s">
        <v>610</v>
      </c>
      <c r="C304" s="40" t="s">
        <v>47</v>
      </c>
      <c r="D304" s="41" t="s">
        <v>52</v>
      </c>
      <c r="E304" s="42" t="s">
        <v>49</v>
      </c>
      <c r="F304" s="62">
        <v>29.04</v>
      </c>
      <c r="G304" s="62">
        <f>MEDIAN(Table2[[#This Row],[Max (H)]],Table2[[#This Row],[Min (H)]])</f>
        <v>36.64</v>
      </c>
      <c r="H304" s="62">
        <v>44.24</v>
      </c>
      <c r="I304" s="62">
        <v>60408.160000000003</v>
      </c>
      <c r="J304" s="62">
        <v>75094.899999999994</v>
      </c>
      <c r="K304" s="62">
        <v>92026.18</v>
      </c>
    </row>
    <row r="305" spans="1:11" x14ac:dyDescent="0.2">
      <c r="A305" s="40" t="s">
        <v>611</v>
      </c>
      <c r="B305" s="40" t="s">
        <v>612</v>
      </c>
      <c r="C305" s="40" t="s">
        <v>104</v>
      </c>
      <c r="D305" s="41" t="s">
        <v>41</v>
      </c>
      <c r="E305" s="42" t="s">
        <v>17</v>
      </c>
      <c r="F305" s="62">
        <v>19.13</v>
      </c>
      <c r="G305" s="62">
        <f>MEDIAN(Table2[[#This Row],[Max (H)]],Table2[[#This Row],[Min (H)]])</f>
        <v>23.634999999999998</v>
      </c>
      <c r="H305" s="62">
        <v>28.14</v>
      </c>
      <c r="I305" s="62">
        <v>39791.67</v>
      </c>
      <c r="J305" s="62">
        <v>48446.36</v>
      </c>
      <c r="K305" s="62">
        <v>58528.57</v>
      </c>
    </row>
    <row r="306" spans="1:11" x14ac:dyDescent="0.2">
      <c r="A306" s="40" t="s">
        <v>613</v>
      </c>
      <c r="B306" s="40" t="s">
        <v>614</v>
      </c>
      <c r="C306" s="40" t="s">
        <v>104</v>
      </c>
      <c r="D306" s="41" t="s">
        <v>36</v>
      </c>
      <c r="E306" s="42" t="s">
        <v>17</v>
      </c>
      <c r="F306" s="62">
        <v>16.43</v>
      </c>
      <c r="G306" s="62">
        <f>MEDIAN(Table2[[#This Row],[Max (H)]],Table2[[#This Row],[Min (H)]])</f>
        <v>20.295502163461538</v>
      </c>
      <c r="H306" s="62">
        <v>24.161004326923077</v>
      </c>
      <c r="I306" s="62">
        <v>34166.67</v>
      </c>
      <c r="J306" s="62">
        <v>41597.919999999998</v>
      </c>
      <c r="K306" s="62">
        <v>50254.89</v>
      </c>
    </row>
    <row r="307" spans="1:11" x14ac:dyDescent="0.2">
      <c r="A307" s="40" t="s">
        <v>615</v>
      </c>
      <c r="B307" s="40" t="s">
        <v>616</v>
      </c>
      <c r="C307" s="40" t="s">
        <v>104</v>
      </c>
      <c r="D307" s="41" t="s">
        <v>341</v>
      </c>
      <c r="E307" s="42" t="s">
        <v>17</v>
      </c>
      <c r="F307" s="62">
        <v>29.36</v>
      </c>
      <c r="G307" s="62">
        <f>MEDIAN(Table2[[#This Row],[Max (H)]],Table2[[#This Row],[Min (H)]])</f>
        <v>37.04</v>
      </c>
      <c r="H307" s="62">
        <v>44.72</v>
      </c>
      <c r="I307" s="62">
        <v>61061.22</v>
      </c>
      <c r="J307" s="62">
        <v>75906.740000000005</v>
      </c>
      <c r="K307" s="62">
        <v>93021.06</v>
      </c>
    </row>
    <row r="308" spans="1:11" x14ac:dyDescent="0.2">
      <c r="A308" s="40" t="s">
        <v>617</v>
      </c>
      <c r="B308" s="40" t="s">
        <v>618</v>
      </c>
      <c r="C308" s="40" t="s">
        <v>104</v>
      </c>
      <c r="D308" s="41" t="s">
        <v>161</v>
      </c>
      <c r="E308" s="42" t="s">
        <v>17</v>
      </c>
      <c r="F308" s="64">
        <v>25</v>
      </c>
      <c r="G308" s="62">
        <f>MEDIAN(Table2[[#This Row],[Max (H)]],Table2[[#This Row],[Min (H)]])</f>
        <v>31.545000000000002</v>
      </c>
      <c r="H308" s="62">
        <v>38.090000000000003</v>
      </c>
      <c r="I308" s="64">
        <v>52000</v>
      </c>
      <c r="J308" s="62">
        <v>64642.5</v>
      </c>
      <c r="K308" s="62">
        <v>79217.13</v>
      </c>
    </row>
    <row r="309" spans="1:11" x14ac:dyDescent="0.2">
      <c r="A309" s="40" t="s">
        <v>619</v>
      </c>
      <c r="B309" s="40" t="s">
        <v>620</v>
      </c>
      <c r="C309" s="40" t="s">
        <v>47</v>
      </c>
      <c r="D309" s="41" t="s">
        <v>74</v>
      </c>
      <c r="E309" s="42" t="s">
        <v>49</v>
      </c>
      <c r="F309" s="64">
        <v>36.81</v>
      </c>
      <c r="G309" s="62">
        <f>MEDIAN(Table2[[#This Row],[Max (H)]],Table2[[#This Row],[Min (H)]])</f>
        <v>47.41</v>
      </c>
      <c r="H309" s="62">
        <v>58.01</v>
      </c>
      <c r="I309" s="64">
        <v>76560</v>
      </c>
      <c r="J309" s="62">
        <v>97135.5</v>
      </c>
      <c r="K309" s="62">
        <v>120653.78</v>
      </c>
    </row>
    <row r="310" spans="1:11" x14ac:dyDescent="0.2">
      <c r="A310" s="40" t="s">
        <v>621</v>
      </c>
      <c r="B310" s="40" t="s">
        <v>622</v>
      </c>
      <c r="C310" s="40" t="s">
        <v>15</v>
      </c>
      <c r="D310" s="41" t="s">
        <v>623</v>
      </c>
      <c r="E310" s="42" t="s">
        <v>17</v>
      </c>
      <c r="F310" s="64">
        <v>15</v>
      </c>
      <c r="G310" s="62"/>
      <c r="H310" s="62">
        <v>37.880000000000003</v>
      </c>
      <c r="I310" s="64">
        <v>31200</v>
      </c>
      <c r="J310" s="62"/>
      <c r="K310" s="62">
        <v>78796.88</v>
      </c>
    </row>
    <row r="311" spans="1:11" x14ac:dyDescent="0.2">
      <c r="A311" s="40" t="s">
        <v>624</v>
      </c>
      <c r="B311" s="40" t="s">
        <v>625</v>
      </c>
      <c r="C311" s="40" t="s">
        <v>15</v>
      </c>
      <c r="D311" s="41" t="s">
        <v>26</v>
      </c>
      <c r="E311" s="42" t="s">
        <v>17</v>
      </c>
      <c r="F311" s="64">
        <v>25.65</v>
      </c>
      <c r="G311" s="62">
        <f>MEDIAN(Table2[[#This Row],[Max (H)]],Table2[[#This Row],[Min (H)]])</f>
        <v>32.36</v>
      </c>
      <c r="H311" s="62">
        <v>39.07</v>
      </c>
      <c r="I311" s="64">
        <v>53346.94</v>
      </c>
      <c r="J311" s="62">
        <v>66316.92</v>
      </c>
      <c r="K311" s="62">
        <v>81269.06</v>
      </c>
    </row>
    <row r="312" spans="1:11" x14ac:dyDescent="0.2">
      <c r="A312" s="40" t="s">
        <v>626</v>
      </c>
      <c r="B312" s="40" t="s">
        <v>1668</v>
      </c>
      <c r="C312" s="40" t="s">
        <v>15</v>
      </c>
      <c r="D312" s="41" t="s">
        <v>307</v>
      </c>
      <c r="E312" s="42" t="s">
        <v>17</v>
      </c>
      <c r="F312" s="62">
        <v>15.06</v>
      </c>
      <c r="G312" s="62">
        <f>MEDIAN(Table2[[#This Row],[Max (H)]],Table2[[#This Row],[Min (H)]])</f>
        <v>18.61</v>
      </c>
      <c r="H312" s="62">
        <v>22.16</v>
      </c>
      <c r="I312" s="62">
        <v>31333.33</v>
      </c>
      <c r="J312" s="62">
        <v>38148.339999999997</v>
      </c>
      <c r="K312" s="62">
        <v>46087.42</v>
      </c>
    </row>
    <row r="313" spans="1:11" x14ac:dyDescent="0.2">
      <c r="A313" s="40" t="s">
        <v>627</v>
      </c>
      <c r="B313" s="40" t="s">
        <v>628</v>
      </c>
      <c r="C313" s="40" t="s">
        <v>104</v>
      </c>
      <c r="D313" s="41" t="s">
        <v>16</v>
      </c>
      <c r="E313" s="42" t="s">
        <v>17</v>
      </c>
      <c r="F313" s="62">
        <v>21.59</v>
      </c>
      <c r="G313" s="62">
        <f>MEDIAN(Table2[[#This Row],[Max (H)]],Table2[[#This Row],[Min (H)]])</f>
        <v>27.234999999999999</v>
      </c>
      <c r="H313" s="62">
        <v>32.880000000000003</v>
      </c>
      <c r="I313" s="62">
        <v>44897.96</v>
      </c>
      <c r="J313" s="62">
        <v>55813.78</v>
      </c>
      <c r="K313" s="62">
        <v>68397.83</v>
      </c>
    </row>
    <row r="314" spans="1:11" x14ac:dyDescent="0.2">
      <c r="A314" s="40" t="s">
        <v>629</v>
      </c>
      <c r="B314" s="40" t="s">
        <v>630</v>
      </c>
      <c r="C314" s="40" t="s">
        <v>15</v>
      </c>
      <c r="D314" s="41" t="s">
        <v>20</v>
      </c>
      <c r="E314" s="42" t="s">
        <v>17</v>
      </c>
      <c r="F314" s="62">
        <v>17.89</v>
      </c>
      <c r="G314" s="62">
        <f>MEDIAN(Table2[[#This Row],[Max (H)]],Table2[[#This Row],[Min (H)]])</f>
        <v>22.1</v>
      </c>
      <c r="H314" s="62">
        <v>26.31</v>
      </c>
      <c r="I314" s="62">
        <v>37208.33</v>
      </c>
      <c r="J314" s="62">
        <v>45301.15</v>
      </c>
      <c r="K314" s="62">
        <v>54728.81</v>
      </c>
    </row>
    <row r="315" spans="1:11" x14ac:dyDescent="0.2">
      <c r="A315" s="44" t="s">
        <v>631</v>
      </c>
      <c r="B315" s="40" t="s">
        <v>632</v>
      </c>
      <c r="C315" s="40" t="s">
        <v>15</v>
      </c>
      <c r="D315" s="41" t="s">
        <v>20</v>
      </c>
      <c r="E315" s="42" t="s">
        <v>17</v>
      </c>
      <c r="F315" s="62">
        <v>17.89</v>
      </c>
      <c r="G315" s="62">
        <f>MEDIAN(Table2[[#This Row],[Max (H)]],Table2[[#This Row],[Min (H)]])</f>
        <v>22.1</v>
      </c>
      <c r="H315" s="62">
        <v>26.31</v>
      </c>
      <c r="I315" s="62">
        <v>37208.33</v>
      </c>
      <c r="J315" s="62">
        <v>45301.15</v>
      </c>
      <c r="K315" s="62">
        <v>54728.81</v>
      </c>
    </row>
    <row r="316" spans="1:11" x14ac:dyDescent="0.2">
      <c r="A316" s="44" t="s">
        <v>633</v>
      </c>
      <c r="B316" s="40" t="s">
        <v>634</v>
      </c>
      <c r="C316" s="40" t="s">
        <v>15</v>
      </c>
      <c r="D316" s="41" t="s">
        <v>20</v>
      </c>
      <c r="E316" s="42" t="s">
        <v>17</v>
      </c>
      <c r="F316" s="62">
        <v>17.89</v>
      </c>
      <c r="G316" s="62">
        <f>MEDIAN(Table2[[#This Row],[Max (H)]],Table2[[#This Row],[Min (H)]])</f>
        <v>22.1</v>
      </c>
      <c r="H316" s="62">
        <v>26.31</v>
      </c>
      <c r="I316" s="62">
        <v>37208.33</v>
      </c>
      <c r="J316" s="62">
        <v>45301.15</v>
      </c>
      <c r="K316" s="62">
        <v>54728.81</v>
      </c>
    </row>
    <row r="317" spans="1:11" x14ac:dyDescent="0.2">
      <c r="A317" s="40" t="s">
        <v>636</v>
      </c>
      <c r="B317" s="40" t="s">
        <v>637</v>
      </c>
      <c r="C317" s="40" t="s">
        <v>15</v>
      </c>
      <c r="D317" s="41" t="s">
        <v>638</v>
      </c>
      <c r="E317" s="42" t="s">
        <v>17</v>
      </c>
      <c r="F317" s="62">
        <v>15</v>
      </c>
      <c r="G317" s="62"/>
      <c r="H317" s="62">
        <v>30.31</v>
      </c>
      <c r="I317" s="62">
        <v>31200</v>
      </c>
      <c r="J317" s="62"/>
      <c r="K317" s="62">
        <v>63037.499999999993</v>
      </c>
    </row>
    <row r="318" spans="1:11" x14ac:dyDescent="0.2">
      <c r="A318" s="40" t="s">
        <v>639</v>
      </c>
      <c r="B318" s="40" t="s">
        <v>640</v>
      </c>
      <c r="C318" s="40" t="s">
        <v>15</v>
      </c>
      <c r="D318" s="41" t="s">
        <v>638</v>
      </c>
      <c r="E318" s="42" t="s">
        <v>17</v>
      </c>
      <c r="F318" s="62">
        <v>15</v>
      </c>
      <c r="G318" s="62"/>
      <c r="H318" s="62">
        <v>30.31</v>
      </c>
      <c r="I318" s="62">
        <v>31200</v>
      </c>
      <c r="J318" s="62"/>
      <c r="K318" s="62">
        <v>63037.499999999993</v>
      </c>
    </row>
    <row r="319" spans="1:11" x14ac:dyDescent="0.2">
      <c r="A319" s="40" t="s">
        <v>641</v>
      </c>
      <c r="B319" s="40" t="s">
        <v>642</v>
      </c>
      <c r="C319" s="40" t="s">
        <v>47</v>
      </c>
      <c r="D319" s="41" t="s">
        <v>74</v>
      </c>
      <c r="E319" s="42" t="s">
        <v>49</v>
      </c>
      <c r="F319" s="62">
        <v>36.81</v>
      </c>
      <c r="G319" s="62">
        <f>MEDIAN(Table2[[#This Row],[Max (H)]],Table2[[#This Row],[Min (H)]])</f>
        <v>47.41</v>
      </c>
      <c r="H319" s="62">
        <v>58.01</v>
      </c>
      <c r="I319" s="62">
        <v>76560</v>
      </c>
      <c r="J319" s="62">
        <v>97135.5</v>
      </c>
      <c r="K319" s="62">
        <v>120653.78</v>
      </c>
    </row>
    <row r="320" spans="1:11" x14ac:dyDescent="0.2">
      <c r="A320" s="53" t="s">
        <v>649</v>
      </c>
      <c r="B320" s="40" t="s">
        <v>1666</v>
      </c>
      <c r="C320" s="40" t="s">
        <v>47</v>
      </c>
      <c r="D320" s="41" t="s">
        <v>169</v>
      </c>
      <c r="E320" s="42" t="s">
        <v>49</v>
      </c>
      <c r="F320" s="62">
        <v>42.4</v>
      </c>
      <c r="G320" s="62">
        <f>MEDIAN(Table2[[#This Row],[Max (H)]],Table2[[#This Row],[Min (H)]])</f>
        <v>54.614999999999995</v>
      </c>
      <c r="H320" s="62">
        <v>66.83</v>
      </c>
      <c r="I320" s="62">
        <v>88200</v>
      </c>
      <c r="J320" s="62">
        <v>111903.75</v>
      </c>
      <c r="K320" s="62">
        <v>138997.69</v>
      </c>
    </row>
    <row r="321" spans="1:11" x14ac:dyDescent="0.2">
      <c r="A321" s="40" t="s">
        <v>643</v>
      </c>
      <c r="B321" s="40" t="s">
        <v>644</v>
      </c>
      <c r="C321" s="40" t="s">
        <v>47</v>
      </c>
      <c r="D321" s="41" t="s">
        <v>126</v>
      </c>
      <c r="E321" s="42" t="s">
        <v>49</v>
      </c>
      <c r="F321" s="62">
        <v>42.63</v>
      </c>
      <c r="G321" s="62">
        <f>MEDIAN(Table2[[#This Row],[Max (H)]],Table2[[#This Row],[Min (H)]])</f>
        <v>54.09</v>
      </c>
      <c r="H321" s="62">
        <v>65.55</v>
      </c>
      <c r="I321" s="62">
        <v>88680</v>
      </c>
      <c r="J321" s="62">
        <v>112512.75</v>
      </c>
      <c r="K321" s="62">
        <v>136345.5</v>
      </c>
    </row>
    <row r="322" spans="1:11" x14ac:dyDescent="0.2">
      <c r="A322" s="47" t="s">
        <v>646</v>
      </c>
      <c r="B322" s="40" t="s">
        <v>1657</v>
      </c>
      <c r="C322" s="40" t="s">
        <v>47</v>
      </c>
      <c r="D322" s="41" t="s">
        <v>108</v>
      </c>
      <c r="E322" s="42" t="s">
        <v>49</v>
      </c>
      <c r="F322" s="64">
        <v>29.36</v>
      </c>
      <c r="G322" s="62">
        <f>MEDIAN(Table2[[#This Row],[Max (H)]],Table2[[#This Row],[Min (H)]])</f>
        <v>37.04</v>
      </c>
      <c r="H322" s="62">
        <v>44.72</v>
      </c>
      <c r="I322" s="64">
        <v>61061.22</v>
      </c>
      <c r="J322" s="62">
        <v>75906.740000000005</v>
      </c>
      <c r="K322" s="62">
        <v>93021.06</v>
      </c>
    </row>
    <row r="323" spans="1:11" x14ac:dyDescent="0.2">
      <c r="A323" s="53" t="s">
        <v>1656</v>
      </c>
      <c r="B323" s="40" t="s">
        <v>1658</v>
      </c>
      <c r="C323" s="40" t="s">
        <v>47</v>
      </c>
      <c r="D323" s="41" t="s">
        <v>48</v>
      </c>
      <c r="E323" s="42" t="s">
        <v>49</v>
      </c>
      <c r="F323" s="64">
        <v>36.729999999999997</v>
      </c>
      <c r="G323" s="62">
        <f>MEDIAN(Table2[[#This Row],[Max (H)]],Table2[[#This Row],[Min (H)]])</f>
        <v>47.31</v>
      </c>
      <c r="H323" s="62">
        <v>57.89</v>
      </c>
      <c r="I323" s="64">
        <v>76400</v>
      </c>
      <c r="J323" s="62">
        <v>96932.5</v>
      </c>
      <c r="K323" s="62">
        <v>120401.63</v>
      </c>
    </row>
    <row r="324" spans="1:11" x14ac:dyDescent="0.2">
      <c r="A324" s="53" t="s">
        <v>645</v>
      </c>
      <c r="B324" s="40" t="s">
        <v>1659</v>
      </c>
      <c r="C324" s="40" t="s">
        <v>47</v>
      </c>
      <c r="D324" s="41" t="s">
        <v>71</v>
      </c>
      <c r="E324" s="42" t="s">
        <v>49</v>
      </c>
      <c r="F324" s="62">
        <v>33.159999999999997</v>
      </c>
      <c r="G324" s="62">
        <f>MEDIAN(Table2[[#This Row],[Max (H)]],Table2[[#This Row],[Min (H)]])</f>
        <v>41.84</v>
      </c>
      <c r="H324" s="62">
        <v>50.52</v>
      </c>
      <c r="I324" s="62">
        <v>68979.59</v>
      </c>
      <c r="J324" s="62">
        <v>85750.26</v>
      </c>
      <c r="K324" s="62">
        <v>105083.94</v>
      </c>
    </row>
    <row r="325" spans="1:11" x14ac:dyDescent="0.2">
      <c r="A325" s="44" t="s">
        <v>647</v>
      </c>
      <c r="B325" s="40" t="s">
        <v>648</v>
      </c>
      <c r="C325" s="40" t="s">
        <v>47</v>
      </c>
      <c r="D325" s="41" t="s">
        <v>129</v>
      </c>
      <c r="E325" s="42" t="s">
        <v>49</v>
      </c>
      <c r="F325" s="64">
        <v>49.83</v>
      </c>
      <c r="G325" s="62">
        <f>MEDIAN(Table2[[#This Row],[Max (H)]],Table2[[#This Row],[Min (H)]])</f>
        <v>63.22</v>
      </c>
      <c r="H325" s="62">
        <v>76.61</v>
      </c>
      <c r="I325" s="64">
        <v>103640</v>
      </c>
      <c r="J325" s="62">
        <v>131493.25</v>
      </c>
      <c r="K325" s="62">
        <v>159346.5</v>
      </c>
    </row>
    <row r="326" spans="1:11" x14ac:dyDescent="0.2">
      <c r="A326" s="40" t="s">
        <v>650</v>
      </c>
      <c r="B326" s="40" t="s">
        <v>651</v>
      </c>
      <c r="C326" s="40" t="s">
        <v>47</v>
      </c>
      <c r="D326" s="41" t="s">
        <v>172</v>
      </c>
      <c r="E326" s="42" t="s">
        <v>17</v>
      </c>
      <c r="F326" s="64">
        <v>21.59</v>
      </c>
      <c r="G326" s="62">
        <f>MEDIAN(Table2[[#This Row],[Max (H)]],Table2[[#This Row],[Min (H)]])</f>
        <v>27.234999999999999</v>
      </c>
      <c r="H326" s="62">
        <v>32.880000000000003</v>
      </c>
      <c r="I326" s="64">
        <v>44897.96</v>
      </c>
      <c r="J326" s="62">
        <v>55813.78</v>
      </c>
      <c r="K326" s="62">
        <v>68397.83</v>
      </c>
    </row>
    <row r="327" spans="1:11" x14ac:dyDescent="0.2">
      <c r="A327" s="40" t="s">
        <v>652</v>
      </c>
      <c r="B327" s="40" t="s">
        <v>653</v>
      </c>
      <c r="C327" s="40" t="s">
        <v>47</v>
      </c>
      <c r="D327" s="41" t="s">
        <v>654</v>
      </c>
      <c r="E327" s="42" t="s">
        <v>49</v>
      </c>
      <c r="F327" s="64">
        <v>44.58</v>
      </c>
      <c r="G327" s="62">
        <f>MEDIAN(Table2[[#This Row],[Max (H)]],Table2[[#This Row],[Min (H)]])</f>
        <v>56.564999999999998</v>
      </c>
      <c r="H327" s="62">
        <v>68.55</v>
      </c>
      <c r="I327" s="64">
        <v>92736</v>
      </c>
      <c r="J327" s="62">
        <v>117658.8</v>
      </c>
      <c r="K327" s="62">
        <v>142581.6</v>
      </c>
    </row>
    <row r="328" spans="1:11" x14ac:dyDescent="0.2">
      <c r="A328" s="40" t="s">
        <v>655</v>
      </c>
      <c r="B328" s="40" t="s">
        <v>656</v>
      </c>
      <c r="C328" s="40" t="s">
        <v>15</v>
      </c>
      <c r="D328" s="41" t="s">
        <v>657</v>
      </c>
      <c r="E328" s="42" t="s">
        <v>17</v>
      </c>
      <c r="F328" s="64">
        <v>15</v>
      </c>
      <c r="G328" s="62">
        <f>MEDIAN(Table2[[#This Row],[Max (H)]],Table2[[#This Row],[Min (H)]])</f>
        <v>15.379999999999999</v>
      </c>
      <c r="H328" s="62">
        <v>15.76</v>
      </c>
      <c r="I328" s="64">
        <v>31200</v>
      </c>
      <c r="J328" s="62">
        <v>31590</v>
      </c>
      <c r="K328" s="62">
        <v>32779.5</v>
      </c>
    </row>
    <row r="329" spans="1:11" x14ac:dyDescent="0.2">
      <c r="A329" s="40" t="s">
        <v>658</v>
      </c>
      <c r="B329" s="40" t="s">
        <v>659</v>
      </c>
      <c r="C329" s="40" t="s">
        <v>47</v>
      </c>
      <c r="D329" s="41" t="s">
        <v>660</v>
      </c>
      <c r="E329" s="42" t="s">
        <v>49</v>
      </c>
      <c r="F329" s="64">
        <v>57.14</v>
      </c>
      <c r="G329" s="62">
        <f>MEDIAN(Table2[[#This Row],[Max (H)]],Table2[[#This Row],[Min (H)]])</f>
        <v>72.495000000000005</v>
      </c>
      <c r="H329" s="62">
        <v>87.85</v>
      </c>
      <c r="I329" s="64">
        <v>118855.98</v>
      </c>
      <c r="J329" s="62">
        <v>150798.51999999999</v>
      </c>
      <c r="K329" s="62">
        <v>182741.06</v>
      </c>
    </row>
    <row r="330" spans="1:11" x14ac:dyDescent="0.2">
      <c r="A330" s="40" t="s">
        <v>661</v>
      </c>
      <c r="B330" s="40" t="s">
        <v>662</v>
      </c>
      <c r="C330" s="40" t="s">
        <v>47</v>
      </c>
      <c r="D330" s="41" t="s">
        <v>663</v>
      </c>
      <c r="E330" s="42" t="s">
        <v>49</v>
      </c>
      <c r="F330" s="64">
        <v>50.1</v>
      </c>
      <c r="G330" s="62">
        <f>MEDIAN(Table2[[#This Row],[Max (H)]],Table2[[#This Row],[Min (H)]])</f>
        <v>63.570000000000007</v>
      </c>
      <c r="H330" s="62">
        <v>77.040000000000006</v>
      </c>
      <c r="I330" s="64">
        <v>104216</v>
      </c>
      <c r="J330" s="62">
        <v>132224.04999999999</v>
      </c>
      <c r="K330" s="62">
        <v>160232.1</v>
      </c>
    </row>
    <row r="331" spans="1:11" x14ac:dyDescent="0.2">
      <c r="A331" s="44" t="s">
        <v>1804</v>
      </c>
      <c r="B331" s="40" t="s">
        <v>1797</v>
      </c>
      <c r="C331" s="40" t="s">
        <v>664</v>
      </c>
      <c r="D331" s="41" t="s">
        <v>665</v>
      </c>
      <c r="E331" s="42" t="s">
        <v>49</v>
      </c>
      <c r="F331" s="64">
        <v>39.78</v>
      </c>
      <c r="G331" s="62"/>
      <c r="H331" s="62">
        <v>60.41</v>
      </c>
      <c r="I331" s="64">
        <v>86879.52</v>
      </c>
      <c r="J331" s="62"/>
      <c r="K331" s="62">
        <v>131925.78</v>
      </c>
    </row>
    <row r="332" spans="1:11" x14ac:dyDescent="0.2">
      <c r="A332" s="44" t="s">
        <v>1789</v>
      </c>
      <c r="B332" s="40" t="s">
        <v>1791</v>
      </c>
      <c r="C332" s="40" t="s">
        <v>666</v>
      </c>
      <c r="D332" s="41" t="s">
        <v>667</v>
      </c>
      <c r="E332" s="42" t="s">
        <v>17</v>
      </c>
      <c r="F332" s="64">
        <v>26.85</v>
      </c>
      <c r="G332" s="62">
        <f>MEDIAN(Table2[[#This Row],[Max (H)]],Table2[[#This Row],[Min (H)]])</f>
        <v>33.564999999999998</v>
      </c>
      <c r="H332" s="62">
        <v>40.28</v>
      </c>
      <c r="I332" s="64">
        <v>58650.74</v>
      </c>
      <c r="J332" s="62">
        <f>MEDIAN(Table2[[#This Row],[Max (A)]],Table2[[#This Row],[Min (A)]])</f>
        <v>73313.42</v>
      </c>
      <c r="K332" s="64">
        <v>87976.1</v>
      </c>
    </row>
    <row r="333" spans="1:11" x14ac:dyDescent="0.2">
      <c r="A333" s="44" t="s">
        <v>1798</v>
      </c>
      <c r="B333" s="40" t="s">
        <v>1792</v>
      </c>
      <c r="C333" s="40" t="s">
        <v>666</v>
      </c>
      <c r="D333" s="41" t="s">
        <v>668</v>
      </c>
      <c r="E333" s="42" t="s">
        <v>17</v>
      </c>
      <c r="F333" s="64">
        <v>30.39</v>
      </c>
      <c r="G333" s="62">
        <v>37.984999999999999</v>
      </c>
      <c r="H333" s="62">
        <v>45.58</v>
      </c>
      <c r="I333" s="64">
        <v>66363.360000000001</v>
      </c>
      <c r="J333" s="62">
        <v>82954.195000000007</v>
      </c>
      <c r="K333" s="64">
        <v>99545.03</v>
      </c>
    </row>
    <row r="334" spans="1:11" x14ac:dyDescent="0.2">
      <c r="A334" s="44" t="s">
        <v>1801</v>
      </c>
      <c r="B334" s="40" t="s">
        <v>1794</v>
      </c>
      <c r="C334" s="40" t="s">
        <v>666</v>
      </c>
      <c r="D334" s="41" t="s">
        <v>147</v>
      </c>
      <c r="E334" s="42" t="s">
        <v>17</v>
      </c>
      <c r="F334" s="64">
        <v>34.5</v>
      </c>
      <c r="G334" s="62">
        <f>MEDIAN(Table2[[#This Row],[Max (H)]],Table2[[#This Row],[Min (H)]])</f>
        <v>43.120000000000005</v>
      </c>
      <c r="H334" s="62">
        <v>51.74</v>
      </c>
      <c r="I334" s="64">
        <v>75340.039999999994</v>
      </c>
      <c r="J334" s="62">
        <f>MEDIAN(Table2[[#This Row],[Max (A)]],Table2[[#This Row],[Min (A)]])</f>
        <v>94175.054999999993</v>
      </c>
      <c r="K334" s="64">
        <v>113010.07</v>
      </c>
    </row>
    <row r="335" spans="1:11" x14ac:dyDescent="0.2">
      <c r="A335" s="44" t="s">
        <v>1799</v>
      </c>
      <c r="B335" s="40" t="s">
        <v>1793</v>
      </c>
      <c r="C335" s="40" t="s">
        <v>666</v>
      </c>
      <c r="D335" s="41" t="s">
        <v>668</v>
      </c>
      <c r="E335" s="42" t="s">
        <v>17</v>
      </c>
      <c r="F335" s="64">
        <v>30.39</v>
      </c>
      <c r="G335" s="62">
        <f>MEDIAN(Table2[[#This Row],[Max (H)]],Table2[[#This Row],[Min (H)]])</f>
        <v>37.984999999999999</v>
      </c>
      <c r="H335" s="62">
        <v>45.58</v>
      </c>
      <c r="I335" s="64">
        <v>66363.360000000001</v>
      </c>
      <c r="J335" s="62">
        <f>MEDIAN(Table2[[#This Row],[Max (A)]],Table2[[#This Row],[Min (A)]])</f>
        <v>82954.195000000007</v>
      </c>
      <c r="K335" s="64">
        <v>99545.03</v>
      </c>
    </row>
    <row r="336" spans="1:11" x14ac:dyDescent="0.2">
      <c r="A336" s="40" t="s">
        <v>669</v>
      </c>
      <c r="B336" s="40" t="s">
        <v>670</v>
      </c>
      <c r="C336" s="40" t="s">
        <v>47</v>
      </c>
      <c r="D336" s="41" t="s">
        <v>108</v>
      </c>
      <c r="E336" s="42" t="s">
        <v>49</v>
      </c>
      <c r="F336" s="64">
        <v>29.36</v>
      </c>
      <c r="G336" s="62">
        <f>MEDIAN(Table2[[#This Row],[Max (H)]],Table2[[#This Row],[Min (H)]])</f>
        <v>37.04</v>
      </c>
      <c r="H336" s="62">
        <v>44.72</v>
      </c>
      <c r="I336" s="64">
        <v>61061.22</v>
      </c>
      <c r="J336" s="62">
        <v>75906.740000000005</v>
      </c>
      <c r="K336" s="62">
        <v>93021.06</v>
      </c>
    </row>
    <row r="337" spans="1:11" x14ac:dyDescent="0.2">
      <c r="A337" s="44" t="s">
        <v>1630</v>
      </c>
      <c r="B337" s="40" t="s">
        <v>1631</v>
      </c>
      <c r="C337" s="40" t="s">
        <v>15</v>
      </c>
      <c r="D337" s="41" t="s">
        <v>41</v>
      </c>
      <c r="E337" s="42" t="s">
        <v>17</v>
      </c>
      <c r="F337" s="62">
        <v>19.13</v>
      </c>
      <c r="G337" s="62">
        <f>MEDIAN(Table2[[#This Row],[Max (H)]],Table2[[#This Row],[Min (H)]])</f>
        <v>23.634999999999998</v>
      </c>
      <c r="H337" s="62">
        <v>28.14</v>
      </c>
      <c r="I337" s="62">
        <v>39791.67</v>
      </c>
      <c r="J337" s="62">
        <v>48446.36</v>
      </c>
      <c r="K337" s="62">
        <v>58528.57</v>
      </c>
    </row>
    <row r="338" spans="1:11" x14ac:dyDescent="0.2">
      <c r="A338" s="40" t="s">
        <v>671</v>
      </c>
      <c r="B338" s="40" t="s">
        <v>672</v>
      </c>
      <c r="C338" s="40" t="s">
        <v>15</v>
      </c>
      <c r="D338" s="41" t="s">
        <v>161</v>
      </c>
      <c r="E338" s="42" t="s">
        <v>17</v>
      </c>
      <c r="F338" s="64">
        <v>25</v>
      </c>
      <c r="G338" s="62">
        <f>MEDIAN(Table2[[#This Row],[Max (H)]],Table2[[#This Row],[Min (H)]])</f>
        <v>31.545000000000002</v>
      </c>
      <c r="H338" s="62">
        <v>38.090000000000003</v>
      </c>
      <c r="I338" s="64">
        <v>52000</v>
      </c>
      <c r="J338" s="62">
        <v>64642.5</v>
      </c>
      <c r="K338" s="62">
        <v>79217.13</v>
      </c>
    </row>
    <row r="339" spans="1:11" x14ac:dyDescent="0.2">
      <c r="A339" s="44" t="s">
        <v>1802</v>
      </c>
      <c r="B339" s="40" t="s">
        <v>1795</v>
      </c>
      <c r="C339" s="40" t="s">
        <v>666</v>
      </c>
      <c r="D339" s="41" t="s">
        <v>147</v>
      </c>
      <c r="E339" s="42" t="s">
        <v>17</v>
      </c>
      <c r="F339" s="64">
        <v>34.5</v>
      </c>
      <c r="G339" s="62">
        <v>43.120000000000005</v>
      </c>
      <c r="H339" s="62">
        <v>51.74</v>
      </c>
      <c r="I339" s="64">
        <v>75340.039999999994</v>
      </c>
      <c r="J339" s="62">
        <v>93615.6</v>
      </c>
      <c r="K339" s="64">
        <v>113010.07</v>
      </c>
    </row>
    <row r="340" spans="1:11" x14ac:dyDescent="0.2">
      <c r="A340" s="44" t="s">
        <v>1803</v>
      </c>
      <c r="B340" s="40" t="s">
        <v>1796</v>
      </c>
      <c r="C340" s="40" t="s">
        <v>666</v>
      </c>
      <c r="D340" s="41" t="s">
        <v>147</v>
      </c>
      <c r="E340" s="42" t="s">
        <v>17</v>
      </c>
      <c r="F340" s="64">
        <v>34.5</v>
      </c>
      <c r="G340" s="62">
        <v>43.120000000000005</v>
      </c>
      <c r="H340" s="62">
        <v>51.74</v>
      </c>
      <c r="I340" s="64">
        <v>75340.039999999994</v>
      </c>
      <c r="J340" s="62">
        <v>93615.6</v>
      </c>
      <c r="K340" s="64">
        <v>113010.07</v>
      </c>
    </row>
    <row r="341" spans="1:11" x14ac:dyDescent="0.2">
      <c r="A341" s="44" t="s">
        <v>1788</v>
      </c>
      <c r="B341" s="40" t="s">
        <v>1790</v>
      </c>
      <c r="C341" s="40" t="s">
        <v>666</v>
      </c>
      <c r="D341" s="41" t="s">
        <v>673</v>
      </c>
      <c r="E341" s="42" t="s">
        <v>17</v>
      </c>
      <c r="F341" s="64">
        <v>22.79</v>
      </c>
      <c r="G341" s="62">
        <f>MEDIAN(Table2[[#This Row],[Max (H)]],Table2[[#This Row],[Min (H)]])</f>
        <v>28.49</v>
      </c>
      <c r="H341" s="62">
        <v>34.19</v>
      </c>
      <c r="I341" s="64">
        <v>49783.97</v>
      </c>
      <c r="J341" s="62">
        <f>MEDIAN(Table2[[#This Row],[Max (A)]],Table2[[#This Row],[Min (A)]])</f>
        <v>62229.965000000004</v>
      </c>
      <c r="K341" s="64">
        <v>74675.960000000006</v>
      </c>
    </row>
    <row r="342" spans="1:11" x14ac:dyDescent="0.2">
      <c r="A342" s="47" t="s">
        <v>1787</v>
      </c>
      <c r="B342" s="40" t="s">
        <v>1786</v>
      </c>
      <c r="C342" s="40" t="s">
        <v>666</v>
      </c>
      <c r="D342" s="41" t="s">
        <v>674</v>
      </c>
      <c r="E342" s="42" t="s">
        <v>17</v>
      </c>
      <c r="F342" s="64">
        <v>20.170000000000002</v>
      </c>
      <c r="G342" s="62">
        <f>MEDIAN(Table2[[#This Row],[Max (H)]],Table2[[#This Row],[Min (H)]])</f>
        <v>25.215000000000003</v>
      </c>
      <c r="H342" s="62">
        <v>30.26</v>
      </c>
      <c r="I342" s="64">
        <v>44059.040000000001</v>
      </c>
      <c r="J342" s="62">
        <f>MEDIAN(Table2[[#This Row],[Max (A)]],Table2[[#This Row],[Min (A)]])</f>
        <v>55073.8</v>
      </c>
      <c r="K342" s="64">
        <v>66088.56</v>
      </c>
    </row>
    <row r="343" spans="1:11" x14ac:dyDescent="0.2">
      <c r="A343" s="44" t="s">
        <v>1628</v>
      </c>
      <c r="B343" s="40" t="s">
        <v>1629</v>
      </c>
      <c r="C343" s="40" t="s">
        <v>47</v>
      </c>
      <c r="D343" s="41" t="s">
        <v>129</v>
      </c>
      <c r="E343" s="42" t="s">
        <v>49</v>
      </c>
      <c r="F343" s="64">
        <v>49.83</v>
      </c>
      <c r="G343" s="62">
        <f>MEDIAN(Table2[[#This Row],[Max (H)]],Table2[[#This Row],[Min (H)]])</f>
        <v>63.22</v>
      </c>
      <c r="H343" s="62">
        <v>76.61</v>
      </c>
      <c r="I343" s="64">
        <v>103640</v>
      </c>
      <c r="J343" s="62">
        <v>131493.25</v>
      </c>
      <c r="K343" s="62">
        <v>159346.5</v>
      </c>
    </row>
    <row r="344" spans="1:11" x14ac:dyDescent="0.2">
      <c r="A344" s="50" t="s">
        <v>1634</v>
      </c>
      <c r="B344" s="121" t="s">
        <v>1635</v>
      </c>
      <c r="C344" s="121" t="s">
        <v>47</v>
      </c>
      <c r="D344" s="112" t="s">
        <v>74</v>
      </c>
      <c r="E344" s="122" t="s">
        <v>49</v>
      </c>
      <c r="F344" s="73">
        <v>36.81</v>
      </c>
      <c r="G344" s="62">
        <f>MEDIAN(Table2[[#This Row],[Max (H)]],Table2[[#This Row],[Min (H)]])</f>
        <v>47.41</v>
      </c>
      <c r="H344" s="62">
        <v>58.01</v>
      </c>
      <c r="I344" s="73">
        <v>76560</v>
      </c>
      <c r="J344" s="62">
        <v>97135.5</v>
      </c>
      <c r="K344" s="62">
        <v>120653.78</v>
      </c>
    </row>
    <row r="345" spans="1:11" x14ac:dyDescent="0.2">
      <c r="A345" s="40" t="s">
        <v>675</v>
      </c>
      <c r="B345" s="40" t="s">
        <v>676</v>
      </c>
      <c r="C345" s="40" t="s">
        <v>32</v>
      </c>
      <c r="D345" s="41" t="s">
        <v>44</v>
      </c>
      <c r="E345" s="42" t="s">
        <v>17</v>
      </c>
      <c r="F345" s="62">
        <v>20.3</v>
      </c>
      <c r="G345" s="62"/>
      <c r="H345" s="62">
        <v>28.41</v>
      </c>
      <c r="I345" s="62">
        <v>42215.4</v>
      </c>
      <c r="J345" s="62"/>
      <c r="K345" s="62">
        <v>59100.62</v>
      </c>
    </row>
    <row r="346" spans="1:11" x14ac:dyDescent="0.2">
      <c r="A346" s="40" t="s">
        <v>677</v>
      </c>
      <c r="B346" s="40" t="s">
        <v>678</v>
      </c>
      <c r="C346" s="40" t="s">
        <v>32</v>
      </c>
      <c r="D346" s="41" t="s">
        <v>679</v>
      </c>
      <c r="E346" s="42" t="s">
        <v>17</v>
      </c>
      <c r="F346" s="62">
        <v>22.9</v>
      </c>
      <c r="G346" s="62"/>
      <c r="H346" s="62">
        <v>33.21</v>
      </c>
      <c r="I346" s="62">
        <v>47632.34</v>
      </c>
      <c r="J346" s="62"/>
      <c r="K346" s="62">
        <v>69070.83</v>
      </c>
    </row>
    <row r="347" spans="1:11" x14ac:dyDescent="0.2">
      <c r="A347" s="40" t="s">
        <v>680</v>
      </c>
      <c r="B347" s="40" t="s">
        <v>681</v>
      </c>
      <c r="C347" s="40" t="s">
        <v>47</v>
      </c>
      <c r="D347" s="41" t="s">
        <v>55</v>
      </c>
      <c r="E347" s="42" t="s">
        <v>49</v>
      </c>
      <c r="F347" s="62">
        <v>32.31</v>
      </c>
      <c r="G347" s="62">
        <f>MEDIAN(Table2[[#This Row],[Max (H)]],Table2[[#This Row],[Min (H)]])</f>
        <v>41.61</v>
      </c>
      <c r="H347" s="62">
        <v>50.91</v>
      </c>
      <c r="I347" s="62">
        <v>67200</v>
      </c>
      <c r="J347" s="62">
        <v>85260</v>
      </c>
      <c r="K347" s="62">
        <v>105902.99999999999</v>
      </c>
    </row>
    <row r="348" spans="1:11" x14ac:dyDescent="0.2">
      <c r="A348" s="40" t="s">
        <v>682</v>
      </c>
      <c r="B348" s="40" t="s">
        <v>683</v>
      </c>
      <c r="C348" s="40" t="s">
        <v>15</v>
      </c>
      <c r="D348" s="41" t="s">
        <v>20</v>
      </c>
      <c r="E348" s="42" t="s">
        <v>17</v>
      </c>
      <c r="F348" s="62">
        <v>17.89</v>
      </c>
      <c r="G348" s="62">
        <f>MEDIAN(Table2[[#This Row],[Max (H)]],Table2[[#This Row],[Min (H)]])</f>
        <v>22.1</v>
      </c>
      <c r="H348" s="62">
        <v>26.31</v>
      </c>
      <c r="I348" s="62">
        <v>37208.33</v>
      </c>
      <c r="J348" s="62">
        <v>45301.15</v>
      </c>
      <c r="K348" s="62">
        <v>54728.81</v>
      </c>
    </row>
    <row r="349" spans="1:11" x14ac:dyDescent="0.2">
      <c r="A349" s="40" t="s">
        <v>684</v>
      </c>
      <c r="B349" s="40" t="s">
        <v>685</v>
      </c>
      <c r="C349" s="40" t="s">
        <v>15</v>
      </c>
      <c r="D349" s="41" t="s">
        <v>113</v>
      </c>
      <c r="E349" s="42" t="s">
        <v>17</v>
      </c>
      <c r="F349" s="62">
        <v>15</v>
      </c>
      <c r="G349" s="62">
        <f>MEDIAN(Table2[[#This Row],[Max (H)]],Table2[[#This Row],[Min (H)]])</f>
        <v>17.255000000000003</v>
      </c>
      <c r="H349" s="62">
        <v>19.510000000000002</v>
      </c>
      <c r="I349" s="62">
        <v>31200</v>
      </c>
      <c r="J349" s="62">
        <v>35391.050000000003</v>
      </c>
      <c r="K349" s="62">
        <v>40571.64</v>
      </c>
    </row>
    <row r="350" spans="1:11" x14ac:dyDescent="0.2">
      <c r="A350" s="40" t="s">
        <v>686</v>
      </c>
      <c r="B350" s="40" t="s">
        <v>687</v>
      </c>
      <c r="C350" s="40" t="s">
        <v>15</v>
      </c>
      <c r="D350" s="41" t="s">
        <v>307</v>
      </c>
      <c r="E350" s="42" t="s">
        <v>17</v>
      </c>
      <c r="F350" s="62">
        <v>15.06</v>
      </c>
      <c r="G350" s="62">
        <f>MEDIAN(Table2[[#This Row],[Max (H)]],Table2[[#This Row],[Min (H)]])</f>
        <v>18.61</v>
      </c>
      <c r="H350" s="62">
        <v>22.16</v>
      </c>
      <c r="I350" s="62">
        <v>31333.33</v>
      </c>
      <c r="J350" s="62">
        <v>38148.339999999997</v>
      </c>
      <c r="K350" s="62">
        <v>46087.42</v>
      </c>
    </row>
    <row r="351" spans="1:11" x14ac:dyDescent="0.2">
      <c r="A351" s="40" t="s">
        <v>688</v>
      </c>
      <c r="B351" s="40" t="s">
        <v>689</v>
      </c>
      <c r="C351" s="40" t="s">
        <v>15</v>
      </c>
      <c r="D351" s="41" t="s">
        <v>20</v>
      </c>
      <c r="E351" s="42" t="s">
        <v>17</v>
      </c>
      <c r="F351" s="62">
        <v>17.89</v>
      </c>
      <c r="G351" s="62">
        <f>MEDIAN(Table2[[#This Row],[Max (H)]],Table2[[#This Row],[Min (H)]])</f>
        <v>22.1</v>
      </c>
      <c r="H351" s="62">
        <v>26.31</v>
      </c>
      <c r="I351" s="62">
        <v>37208.33</v>
      </c>
      <c r="J351" s="62">
        <v>45301.15</v>
      </c>
      <c r="K351" s="62">
        <v>54728.81</v>
      </c>
    </row>
    <row r="352" spans="1:11" x14ac:dyDescent="0.2">
      <c r="A352" s="40" t="s">
        <v>690</v>
      </c>
      <c r="B352" s="40" t="s">
        <v>691</v>
      </c>
      <c r="C352" s="40" t="s">
        <v>47</v>
      </c>
      <c r="D352" s="41" t="s">
        <v>52</v>
      </c>
      <c r="E352" s="42" t="s">
        <v>49</v>
      </c>
      <c r="F352" s="62">
        <v>29.04</v>
      </c>
      <c r="G352" s="62">
        <f>MEDIAN(Table2[[#This Row],[Max (H)]],Table2[[#This Row],[Min (H)]])</f>
        <v>36.64</v>
      </c>
      <c r="H352" s="62">
        <v>44.24</v>
      </c>
      <c r="I352" s="62">
        <v>60408.160000000003</v>
      </c>
      <c r="J352" s="62">
        <v>75094.899999999994</v>
      </c>
      <c r="K352" s="62">
        <v>92026.18</v>
      </c>
    </row>
    <row r="353" spans="1:11" x14ac:dyDescent="0.2">
      <c r="A353" s="40" t="s">
        <v>692</v>
      </c>
      <c r="B353" s="40" t="s">
        <v>693</v>
      </c>
      <c r="C353" s="40" t="s">
        <v>15</v>
      </c>
      <c r="D353" s="41" t="s">
        <v>41</v>
      </c>
      <c r="E353" s="42" t="s">
        <v>17</v>
      </c>
      <c r="F353" s="62">
        <v>19.13</v>
      </c>
      <c r="G353" s="62">
        <f>MEDIAN(Table2[[#This Row],[Max (H)]],Table2[[#This Row],[Min (H)]])</f>
        <v>23.634999999999998</v>
      </c>
      <c r="H353" s="62">
        <v>28.14</v>
      </c>
      <c r="I353" s="62">
        <v>39791.67</v>
      </c>
      <c r="J353" s="62">
        <v>48446.36</v>
      </c>
      <c r="K353" s="62">
        <v>58528.57</v>
      </c>
    </row>
    <row r="354" spans="1:11" x14ac:dyDescent="0.2">
      <c r="A354" s="40" t="s">
        <v>694</v>
      </c>
      <c r="B354" s="40" t="s">
        <v>695</v>
      </c>
      <c r="C354" s="40" t="s">
        <v>15</v>
      </c>
      <c r="D354" s="41" t="s">
        <v>16</v>
      </c>
      <c r="E354" s="42" t="s">
        <v>17</v>
      </c>
      <c r="F354" s="62">
        <v>21.59</v>
      </c>
      <c r="G354" s="62">
        <f>MEDIAN(Table2[[#This Row],[Max (H)]],Table2[[#This Row],[Min (H)]])</f>
        <v>27.234999999999999</v>
      </c>
      <c r="H354" s="62">
        <v>32.880000000000003</v>
      </c>
      <c r="I354" s="62">
        <v>44897.96</v>
      </c>
      <c r="J354" s="62">
        <v>55813.78</v>
      </c>
      <c r="K354" s="62">
        <v>68397.83</v>
      </c>
    </row>
    <row r="355" spans="1:11" x14ac:dyDescent="0.2">
      <c r="A355" s="40" t="s">
        <v>696</v>
      </c>
      <c r="B355" s="40" t="s">
        <v>697</v>
      </c>
      <c r="C355" s="40" t="s">
        <v>15</v>
      </c>
      <c r="D355" s="41" t="s">
        <v>95</v>
      </c>
      <c r="E355" s="42" t="s">
        <v>17</v>
      </c>
      <c r="F355" s="62">
        <v>20.149999999999999</v>
      </c>
      <c r="G355" s="62">
        <f>MEDIAN(Table2[[#This Row],[Max (H)]],Table2[[#This Row],[Min (H)]])</f>
        <v>24.895</v>
      </c>
      <c r="H355" s="62">
        <v>29.64</v>
      </c>
      <c r="I355" s="62">
        <v>41916.67</v>
      </c>
      <c r="J355" s="62">
        <v>51033.54</v>
      </c>
      <c r="K355" s="62">
        <v>61654.17</v>
      </c>
    </row>
    <row r="356" spans="1:11" x14ac:dyDescent="0.2">
      <c r="A356" s="40" t="s">
        <v>698</v>
      </c>
      <c r="B356" s="40" t="s">
        <v>699</v>
      </c>
      <c r="C356" s="40" t="s">
        <v>15</v>
      </c>
      <c r="D356" s="41" t="s">
        <v>307</v>
      </c>
      <c r="E356" s="42" t="s">
        <v>17</v>
      </c>
      <c r="F356" s="62">
        <v>15.06</v>
      </c>
      <c r="G356" s="62">
        <f>MEDIAN(Table2[[#This Row],[Max (H)]],Table2[[#This Row],[Min (H)]])</f>
        <v>18.61</v>
      </c>
      <c r="H356" s="62">
        <v>22.16</v>
      </c>
      <c r="I356" s="62">
        <v>31333.33</v>
      </c>
      <c r="J356" s="62">
        <v>38148.339999999997</v>
      </c>
      <c r="K356" s="62">
        <v>46087.42</v>
      </c>
    </row>
    <row r="357" spans="1:11" x14ac:dyDescent="0.2">
      <c r="A357" s="40" t="s">
        <v>700</v>
      </c>
      <c r="B357" s="40" t="s">
        <v>701</v>
      </c>
      <c r="C357" s="40" t="s">
        <v>47</v>
      </c>
      <c r="D357" s="41" t="s">
        <v>108</v>
      </c>
      <c r="E357" s="42" t="s">
        <v>49</v>
      </c>
      <c r="F357" s="64">
        <v>29.36</v>
      </c>
      <c r="G357" s="62">
        <f>MEDIAN(Table2[[#This Row],[Max (H)]],Table2[[#This Row],[Min (H)]])</f>
        <v>37.04</v>
      </c>
      <c r="H357" s="62">
        <v>44.72</v>
      </c>
      <c r="I357" s="64">
        <v>61061.22</v>
      </c>
      <c r="J357" s="62">
        <v>75906.740000000005</v>
      </c>
      <c r="K357" s="62">
        <v>93021.06</v>
      </c>
    </row>
    <row r="358" spans="1:11" x14ac:dyDescent="0.2">
      <c r="A358" s="40" t="s">
        <v>702</v>
      </c>
      <c r="B358" s="40" t="s">
        <v>703</v>
      </c>
      <c r="C358" s="40" t="s">
        <v>47</v>
      </c>
      <c r="D358" s="41" t="s">
        <v>55</v>
      </c>
      <c r="E358" s="42" t="s">
        <v>49</v>
      </c>
      <c r="F358" s="64">
        <v>32.31</v>
      </c>
      <c r="G358" s="62">
        <f>MEDIAN(Table2[[#This Row],[Max (H)]],Table2[[#This Row],[Min (H)]])</f>
        <v>41.61</v>
      </c>
      <c r="H358" s="62">
        <v>50.91</v>
      </c>
      <c r="I358" s="64">
        <v>67200</v>
      </c>
      <c r="J358" s="62">
        <v>85260</v>
      </c>
      <c r="K358" s="62">
        <v>105902.99999999999</v>
      </c>
    </row>
    <row r="359" spans="1:11" x14ac:dyDescent="0.2">
      <c r="A359" s="40" t="s">
        <v>704</v>
      </c>
      <c r="B359" s="40" t="s">
        <v>705</v>
      </c>
      <c r="C359" s="40" t="s">
        <v>47</v>
      </c>
      <c r="D359" s="41" t="s">
        <v>169</v>
      </c>
      <c r="E359" s="42" t="s">
        <v>49</v>
      </c>
      <c r="F359" s="64">
        <v>42.4</v>
      </c>
      <c r="G359" s="62">
        <f>MEDIAN(Table2[[#This Row],[Max (H)]],Table2[[#This Row],[Min (H)]])</f>
        <v>54.614999999999995</v>
      </c>
      <c r="H359" s="62">
        <v>66.83</v>
      </c>
      <c r="I359" s="64">
        <v>88200</v>
      </c>
      <c r="J359" s="62">
        <v>111903.75</v>
      </c>
      <c r="K359" s="62">
        <v>138997.69</v>
      </c>
    </row>
    <row r="360" spans="1:11" x14ac:dyDescent="0.2">
      <c r="A360" s="40" t="s">
        <v>706</v>
      </c>
      <c r="B360" s="40" t="s">
        <v>707</v>
      </c>
      <c r="C360" s="40" t="s">
        <v>104</v>
      </c>
      <c r="D360" s="41" t="s">
        <v>105</v>
      </c>
      <c r="E360" s="42" t="s">
        <v>17</v>
      </c>
      <c r="F360" s="64">
        <v>19.899999999999999</v>
      </c>
      <c r="G360" s="62"/>
      <c r="H360" s="62">
        <v>45.46</v>
      </c>
      <c r="I360" s="64">
        <v>41400</v>
      </c>
      <c r="J360" s="62"/>
      <c r="K360" s="62">
        <v>94556.249999999985</v>
      </c>
    </row>
    <row r="361" spans="1:11" x14ac:dyDescent="0.2">
      <c r="A361" s="40" t="s">
        <v>708</v>
      </c>
      <c r="B361" s="40" t="s">
        <v>709</v>
      </c>
      <c r="C361" s="40" t="s">
        <v>15</v>
      </c>
      <c r="D361" s="41" t="s">
        <v>503</v>
      </c>
      <c r="E361" s="42" t="s">
        <v>17</v>
      </c>
      <c r="F361" s="64">
        <v>15</v>
      </c>
      <c r="G361" s="64"/>
      <c r="H361" s="62">
        <v>37.880000000000003</v>
      </c>
      <c r="I361" s="64">
        <v>31200</v>
      </c>
      <c r="J361" s="64"/>
      <c r="K361" s="62">
        <v>78796.88</v>
      </c>
    </row>
    <row r="362" spans="1:11" x14ac:dyDescent="0.2">
      <c r="A362" s="40" t="s">
        <v>710</v>
      </c>
      <c r="B362" s="40" t="s">
        <v>711</v>
      </c>
      <c r="C362" s="40" t="s">
        <v>15</v>
      </c>
      <c r="D362" s="41" t="s">
        <v>503</v>
      </c>
      <c r="E362" s="42" t="s">
        <v>17</v>
      </c>
      <c r="F362" s="64">
        <v>15</v>
      </c>
      <c r="G362" s="62"/>
      <c r="H362" s="62">
        <v>37.880000000000003</v>
      </c>
      <c r="I362" s="64">
        <v>31200</v>
      </c>
      <c r="J362" s="62"/>
      <c r="K362" s="62">
        <v>78796.88</v>
      </c>
    </row>
    <row r="363" spans="1:11" x14ac:dyDescent="0.2">
      <c r="A363" s="40" t="s">
        <v>712</v>
      </c>
      <c r="B363" s="40" t="s">
        <v>713</v>
      </c>
      <c r="C363" s="40" t="s">
        <v>15</v>
      </c>
      <c r="D363" s="41" t="s">
        <v>16</v>
      </c>
      <c r="E363" s="42" t="s">
        <v>17</v>
      </c>
      <c r="F363" s="64">
        <v>21.59</v>
      </c>
      <c r="G363" s="62">
        <f>MEDIAN(Table2[[#This Row],[Max (H)]],Table2[[#This Row],[Min (H)]])</f>
        <v>27.234999999999999</v>
      </c>
      <c r="H363" s="62">
        <v>32.880000000000003</v>
      </c>
      <c r="I363" s="64">
        <v>44897.96</v>
      </c>
      <c r="J363" s="62">
        <v>55813.78</v>
      </c>
      <c r="K363" s="62">
        <v>68397.83</v>
      </c>
    </row>
    <row r="364" spans="1:11" x14ac:dyDescent="0.2">
      <c r="A364" s="40" t="s">
        <v>714</v>
      </c>
      <c r="B364" s="40" t="s">
        <v>715</v>
      </c>
      <c r="C364" s="40" t="s">
        <v>104</v>
      </c>
      <c r="D364" s="41" t="s">
        <v>105</v>
      </c>
      <c r="E364" s="42" t="s">
        <v>17</v>
      </c>
      <c r="F364" s="64">
        <v>19.899999999999999</v>
      </c>
      <c r="G364" s="64"/>
      <c r="H364" s="62">
        <v>45.46</v>
      </c>
      <c r="I364" s="64">
        <v>41400</v>
      </c>
      <c r="J364" s="64"/>
      <c r="K364" s="64">
        <v>94556.249999999985</v>
      </c>
    </row>
    <row r="365" spans="1:11" x14ac:dyDescent="0.2">
      <c r="A365" s="40" t="s">
        <v>716</v>
      </c>
      <c r="B365" s="40" t="s">
        <v>717</v>
      </c>
      <c r="C365" s="40" t="s">
        <v>47</v>
      </c>
      <c r="D365" s="41" t="s">
        <v>110</v>
      </c>
      <c r="E365" s="42" t="s">
        <v>49</v>
      </c>
      <c r="F365" s="64">
        <v>57.56</v>
      </c>
      <c r="G365" s="62">
        <f>MEDIAN(Table2[[#This Row],[Max (H)]],Table2[[#This Row],[Min (H)]])</f>
        <v>74.504999999999995</v>
      </c>
      <c r="H365" s="62">
        <v>91.45</v>
      </c>
      <c r="I365" s="64">
        <v>119725.49</v>
      </c>
      <c r="J365" s="62">
        <v>154969.68</v>
      </c>
      <c r="K365" s="62">
        <v>190213.87</v>
      </c>
    </row>
    <row r="366" spans="1:11" x14ac:dyDescent="0.2">
      <c r="A366" s="40" t="s">
        <v>718</v>
      </c>
      <c r="B366" s="40" t="s">
        <v>719</v>
      </c>
      <c r="C366" s="40" t="s">
        <v>15</v>
      </c>
      <c r="D366" s="41" t="s">
        <v>638</v>
      </c>
      <c r="E366" s="42" t="s">
        <v>17</v>
      </c>
      <c r="F366" s="64">
        <v>15</v>
      </c>
      <c r="G366" s="62"/>
      <c r="H366" s="62">
        <v>30.31</v>
      </c>
      <c r="I366" s="64">
        <v>31200</v>
      </c>
      <c r="J366" s="62"/>
      <c r="K366" s="62">
        <v>63037.499999999993</v>
      </c>
    </row>
    <row r="367" spans="1:11" x14ac:dyDescent="0.2">
      <c r="A367" s="40" t="s">
        <v>720</v>
      </c>
      <c r="B367" s="40" t="s">
        <v>721</v>
      </c>
      <c r="C367" s="40" t="s">
        <v>15</v>
      </c>
      <c r="D367" s="41" t="s">
        <v>638</v>
      </c>
      <c r="E367" s="42" t="s">
        <v>17</v>
      </c>
      <c r="F367" s="64">
        <v>15</v>
      </c>
      <c r="G367" s="62"/>
      <c r="H367" s="62">
        <v>30.31</v>
      </c>
      <c r="I367" s="64">
        <v>31200</v>
      </c>
      <c r="J367" s="62"/>
      <c r="K367" s="62">
        <v>63037.499999999993</v>
      </c>
    </row>
    <row r="368" spans="1:11" x14ac:dyDescent="0.2">
      <c r="A368" s="40" t="s">
        <v>722</v>
      </c>
      <c r="B368" s="40" t="s">
        <v>723</v>
      </c>
      <c r="C368" s="40" t="s">
        <v>15</v>
      </c>
      <c r="D368" s="41" t="s">
        <v>638</v>
      </c>
      <c r="E368" s="42" t="s">
        <v>17</v>
      </c>
      <c r="F368" s="64">
        <v>15</v>
      </c>
      <c r="G368" s="62"/>
      <c r="H368" s="62">
        <v>30.31</v>
      </c>
      <c r="I368" s="64">
        <v>31200</v>
      </c>
      <c r="J368" s="62"/>
      <c r="K368" s="62">
        <v>63037.499999999993</v>
      </c>
    </row>
    <row r="369" spans="1:11" x14ac:dyDescent="0.2">
      <c r="A369" s="40" t="s">
        <v>724</v>
      </c>
      <c r="B369" s="40" t="s">
        <v>1767</v>
      </c>
      <c r="C369" s="40" t="s">
        <v>47</v>
      </c>
      <c r="D369" s="41" t="s">
        <v>48</v>
      </c>
      <c r="E369" s="42" t="s">
        <v>49</v>
      </c>
      <c r="F369" s="64">
        <v>36.729999999999997</v>
      </c>
      <c r="G369" s="62">
        <f>MEDIAN(Table2[[#This Row],[Max (H)]],Table2[[#This Row],[Min (H)]])</f>
        <v>47.31</v>
      </c>
      <c r="H369" s="62">
        <v>57.89</v>
      </c>
      <c r="I369" s="64">
        <v>76400</v>
      </c>
      <c r="J369" s="62">
        <v>96932.5</v>
      </c>
      <c r="K369" s="62">
        <v>120401.63</v>
      </c>
    </row>
    <row r="370" spans="1:11" x14ac:dyDescent="0.2">
      <c r="A370" s="40" t="s">
        <v>727</v>
      </c>
      <c r="B370" s="40" t="s">
        <v>1764</v>
      </c>
      <c r="C370" s="40" t="s">
        <v>47</v>
      </c>
      <c r="D370" s="41" t="s">
        <v>108</v>
      </c>
      <c r="E370" s="42" t="s">
        <v>49</v>
      </c>
      <c r="F370" s="62">
        <v>29.36</v>
      </c>
      <c r="G370" s="62">
        <f>MEDIAN(Table2[[#This Row],[Max (H)]],Table2[[#This Row],[Min (H)]])</f>
        <v>37.04</v>
      </c>
      <c r="H370" s="62">
        <v>44.72</v>
      </c>
      <c r="I370" s="62">
        <v>61061.22</v>
      </c>
      <c r="J370" s="62">
        <v>75906.740000000005</v>
      </c>
      <c r="K370" s="62">
        <v>93021.06</v>
      </c>
    </row>
    <row r="371" spans="1:11" x14ac:dyDescent="0.2">
      <c r="A371" s="40" t="s">
        <v>726</v>
      </c>
      <c r="B371" s="40" t="s">
        <v>1766</v>
      </c>
      <c r="C371" s="40" t="s">
        <v>47</v>
      </c>
      <c r="D371" s="41" t="s">
        <v>71</v>
      </c>
      <c r="E371" s="42" t="s">
        <v>49</v>
      </c>
      <c r="F371" s="62">
        <v>33.159999999999997</v>
      </c>
      <c r="G371" s="62">
        <f>MEDIAN(Table2[[#This Row],[Max (H)]],Table2[[#This Row],[Min (H)]])</f>
        <v>41.84</v>
      </c>
      <c r="H371" s="62">
        <v>50.52</v>
      </c>
      <c r="I371" s="62">
        <v>68979.59</v>
      </c>
      <c r="J371" s="62">
        <v>85750.26</v>
      </c>
      <c r="K371" s="62">
        <v>105083.94</v>
      </c>
    </row>
    <row r="372" spans="1:11" x14ac:dyDescent="0.2">
      <c r="A372" s="40" t="s">
        <v>728</v>
      </c>
      <c r="B372" s="40" t="s">
        <v>1765</v>
      </c>
      <c r="C372" s="40" t="s">
        <v>47</v>
      </c>
      <c r="D372" s="41" t="s">
        <v>169</v>
      </c>
      <c r="E372" s="42" t="s">
        <v>49</v>
      </c>
      <c r="F372" s="62">
        <v>42.4</v>
      </c>
      <c r="G372" s="62">
        <v>54.614999999999995</v>
      </c>
      <c r="H372" s="62">
        <v>66.83</v>
      </c>
      <c r="I372" s="62">
        <v>88200</v>
      </c>
      <c r="J372" s="62">
        <v>111903.75</v>
      </c>
      <c r="K372" s="62">
        <v>138997.69</v>
      </c>
    </row>
    <row r="373" spans="1:11" x14ac:dyDescent="0.2">
      <c r="A373" s="40" t="s">
        <v>725</v>
      </c>
      <c r="B373" s="40" t="s">
        <v>1768</v>
      </c>
      <c r="C373" s="40" t="s">
        <v>15</v>
      </c>
      <c r="D373" s="41" t="s">
        <v>26</v>
      </c>
      <c r="E373" s="42" t="s">
        <v>17</v>
      </c>
      <c r="F373" s="64">
        <v>25.65</v>
      </c>
      <c r="G373" s="62">
        <f>MEDIAN(Table2[[#This Row],[Max (H)]],Table2[[#This Row],[Min (H)]])</f>
        <v>32.36</v>
      </c>
      <c r="H373" s="62">
        <v>39.07</v>
      </c>
      <c r="I373" s="64">
        <v>53346.94</v>
      </c>
      <c r="J373" s="62">
        <v>66316.92</v>
      </c>
      <c r="K373" s="62">
        <v>81269.06</v>
      </c>
    </row>
    <row r="374" spans="1:11" x14ac:dyDescent="0.2">
      <c r="A374" s="40" t="s">
        <v>729</v>
      </c>
      <c r="B374" s="40" t="s">
        <v>730</v>
      </c>
      <c r="C374" s="40" t="s">
        <v>15</v>
      </c>
      <c r="D374" s="41" t="s">
        <v>113</v>
      </c>
      <c r="E374" s="42" t="s">
        <v>17</v>
      </c>
      <c r="F374" s="62">
        <v>15</v>
      </c>
      <c r="G374" s="62">
        <f>MEDIAN(Table2[[#This Row],[Max (H)]],Table2[[#This Row],[Min (H)]])</f>
        <v>17.255000000000003</v>
      </c>
      <c r="H374" s="62">
        <v>19.510000000000002</v>
      </c>
      <c r="I374" s="62">
        <v>31200</v>
      </c>
      <c r="J374" s="62">
        <v>35391.050000000003</v>
      </c>
      <c r="K374" s="62">
        <v>40571.64</v>
      </c>
    </row>
    <row r="375" spans="1:11" x14ac:dyDescent="0.2">
      <c r="A375" s="40" t="s">
        <v>731</v>
      </c>
      <c r="B375" s="40" t="s">
        <v>732</v>
      </c>
      <c r="C375" s="40" t="s">
        <v>104</v>
      </c>
      <c r="D375" s="41" t="s">
        <v>41</v>
      </c>
      <c r="E375" s="42" t="s">
        <v>17</v>
      </c>
      <c r="F375" s="62">
        <v>19.13</v>
      </c>
      <c r="G375" s="62">
        <f>MEDIAN(Table2[[#This Row],[Max (H)]],Table2[[#This Row],[Min (H)]])</f>
        <v>23.634999999999998</v>
      </c>
      <c r="H375" s="62">
        <v>28.14</v>
      </c>
      <c r="I375" s="62">
        <v>39791.67</v>
      </c>
      <c r="J375" s="62">
        <v>48446.36</v>
      </c>
      <c r="K375" s="62">
        <v>58528.57</v>
      </c>
    </row>
    <row r="376" spans="1:11" x14ac:dyDescent="0.2">
      <c r="A376" s="40" t="s">
        <v>733</v>
      </c>
      <c r="B376" s="40" t="s">
        <v>734</v>
      </c>
      <c r="C376" s="40" t="s">
        <v>47</v>
      </c>
      <c r="D376" s="41" t="s">
        <v>52</v>
      </c>
      <c r="E376" s="42" t="s">
        <v>49</v>
      </c>
      <c r="F376" s="62">
        <v>29.04</v>
      </c>
      <c r="G376" s="62">
        <f>MEDIAN(Table2[[#This Row],[Max (H)]],Table2[[#This Row],[Min (H)]])</f>
        <v>36.64</v>
      </c>
      <c r="H376" s="62">
        <v>44.24</v>
      </c>
      <c r="I376" s="62">
        <v>60408.160000000003</v>
      </c>
      <c r="J376" s="62">
        <v>75094.899999999994</v>
      </c>
      <c r="K376" s="62">
        <v>92026.18</v>
      </c>
    </row>
    <row r="377" spans="1:11" x14ac:dyDescent="0.2">
      <c r="A377" s="40" t="s">
        <v>735</v>
      </c>
      <c r="B377" s="40" t="s">
        <v>736</v>
      </c>
      <c r="C377" s="40" t="s">
        <v>47</v>
      </c>
      <c r="D377" s="41" t="s">
        <v>123</v>
      </c>
      <c r="E377" s="42" t="s">
        <v>49</v>
      </c>
      <c r="F377" s="62">
        <v>54.75</v>
      </c>
      <c r="G377" s="62">
        <f>MEDIAN(Table2[[#This Row],[Max (H)]],Table2[[#This Row],[Min (H)]])</f>
        <v>70.865000000000009</v>
      </c>
      <c r="H377" s="62">
        <v>86.98</v>
      </c>
      <c r="I377" s="62">
        <v>113882.35</v>
      </c>
      <c r="J377" s="62">
        <v>147406.47</v>
      </c>
      <c r="K377" s="62">
        <v>180930.59</v>
      </c>
    </row>
    <row r="378" spans="1:11" x14ac:dyDescent="0.2">
      <c r="A378" s="40" t="s">
        <v>737</v>
      </c>
      <c r="B378" s="40" t="s">
        <v>738</v>
      </c>
      <c r="C378" s="40" t="s">
        <v>47</v>
      </c>
      <c r="D378" s="41" t="s">
        <v>58</v>
      </c>
      <c r="E378" s="42" t="s">
        <v>49</v>
      </c>
      <c r="F378" s="62">
        <v>25</v>
      </c>
      <c r="G378" s="62">
        <f>MEDIAN(Table2[[#This Row],[Max (H)]],Table2[[#This Row],[Min (H)]])</f>
        <v>31.545000000000002</v>
      </c>
      <c r="H378" s="62">
        <v>38.090000000000003</v>
      </c>
      <c r="I378" s="62">
        <v>52000</v>
      </c>
      <c r="J378" s="62">
        <v>64642.5</v>
      </c>
      <c r="K378" s="62">
        <v>79217.13</v>
      </c>
    </row>
    <row r="379" spans="1:11" x14ac:dyDescent="0.2">
      <c r="A379" s="49" t="s">
        <v>1638</v>
      </c>
      <c r="B379" s="116" t="s">
        <v>1639</v>
      </c>
      <c r="C379" s="116" t="s">
        <v>47</v>
      </c>
      <c r="D379" s="117" t="s">
        <v>48</v>
      </c>
      <c r="E379" s="118" t="s">
        <v>49</v>
      </c>
      <c r="F379" s="64">
        <v>36.729999999999997</v>
      </c>
      <c r="G379" s="62">
        <f>MEDIAN(Table2[[#This Row],[Max (H)]],Table2[[#This Row],[Min (H)]])</f>
        <v>47.31</v>
      </c>
      <c r="H379" s="62">
        <v>57.89</v>
      </c>
      <c r="I379" s="64">
        <v>76400</v>
      </c>
      <c r="J379" s="62">
        <v>96932.5</v>
      </c>
      <c r="K379" s="62">
        <v>120401.63</v>
      </c>
    </row>
    <row r="380" spans="1:11" x14ac:dyDescent="0.2">
      <c r="A380" s="44" t="s">
        <v>739</v>
      </c>
      <c r="B380" s="40" t="s">
        <v>740</v>
      </c>
      <c r="C380" s="40" t="s">
        <v>47</v>
      </c>
      <c r="D380" s="112" t="s">
        <v>61</v>
      </c>
      <c r="E380" s="42" t="s">
        <v>17</v>
      </c>
      <c r="F380" s="62">
        <v>19.13</v>
      </c>
      <c r="G380" s="62">
        <f>MEDIAN(Table2[[#This Row],[Max (H)]],Table2[[#This Row],[Min (H)]])</f>
        <v>23.634999999999998</v>
      </c>
      <c r="H380" s="62">
        <v>28.14</v>
      </c>
      <c r="I380" s="62">
        <v>39791.67</v>
      </c>
      <c r="J380" s="62">
        <v>48446.36</v>
      </c>
      <c r="K380" s="62">
        <v>58528.57</v>
      </c>
    </row>
    <row r="381" spans="1:11" x14ac:dyDescent="0.2">
      <c r="A381" s="40" t="s">
        <v>741</v>
      </c>
      <c r="B381" s="40" t="s">
        <v>742</v>
      </c>
      <c r="C381" s="40" t="s">
        <v>47</v>
      </c>
      <c r="D381" s="41" t="s">
        <v>358</v>
      </c>
      <c r="E381" s="42" t="s">
        <v>17</v>
      </c>
      <c r="F381" s="62">
        <v>17.89</v>
      </c>
      <c r="G381" s="62">
        <f>MEDIAN(Table2[[#This Row],[Max (H)]],Table2[[#This Row],[Min (H)]])</f>
        <v>22.1</v>
      </c>
      <c r="H381" s="62">
        <v>26.31</v>
      </c>
      <c r="I381" s="62">
        <v>37208.33</v>
      </c>
      <c r="J381" s="62">
        <v>45301.15</v>
      </c>
      <c r="K381" s="62">
        <v>54728.81</v>
      </c>
    </row>
    <row r="382" spans="1:11" x14ac:dyDescent="0.2">
      <c r="A382" s="40" t="s">
        <v>743</v>
      </c>
      <c r="B382" s="40" t="s">
        <v>744</v>
      </c>
      <c r="C382" s="40" t="s">
        <v>15</v>
      </c>
      <c r="D382" s="41" t="s">
        <v>113</v>
      </c>
      <c r="E382" s="42" t="s">
        <v>17</v>
      </c>
      <c r="F382" s="62">
        <v>15</v>
      </c>
      <c r="G382" s="62">
        <f>MEDIAN(Table2[[#This Row],[Max (H)]],Table2[[#This Row],[Min (H)]])</f>
        <v>17.255000000000003</v>
      </c>
      <c r="H382" s="62">
        <v>19.510000000000002</v>
      </c>
      <c r="I382" s="62">
        <v>31200</v>
      </c>
      <c r="J382" s="62">
        <v>35391.050000000003</v>
      </c>
      <c r="K382" s="62">
        <v>40571.64</v>
      </c>
    </row>
    <row r="383" spans="1:11" x14ac:dyDescent="0.2">
      <c r="A383" s="40" t="s">
        <v>1025</v>
      </c>
      <c r="B383" s="40" t="s">
        <v>1744</v>
      </c>
      <c r="C383" s="40" t="s">
        <v>15</v>
      </c>
      <c r="D383" s="41" t="s">
        <v>280</v>
      </c>
      <c r="E383" s="42" t="s">
        <v>17</v>
      </c>
      <c r="F383" s="62">
        <v>15</v>
      </c>
      <c r="G383" s="62">
        <f>MEDIAN(Table2[[#This Row],[Max (H)]],Table2[[#This Row],[Min (H)]])</f>
        <v>17.914999999999999</v>
      </c>
      <c r="H383" s="62">
        <v>20.83</v>
      </c>
      <c r="I383" s="62">
        <v>31200</v>
      </c>
      <c r="J383" s="62">
        <v>36736.36</v>
      </c>
      <c r="K383" s="62">
        <v>43329.53</v>
      </c>
    </row>
    <row r="384" spans="1:11" x14ac:dyDescent="0.2">
      <c r="A384" s="40" t="s">
        <v>1026</v>
      </c>
      <c r="B384" s="40" t="s">
        <v>1745</v>
      </c>
      <c r="C384" s="40" t="s">
        <v>15</v>
      </c>
      <c r="D384" s="41" t="s">
        <v>36</v>
      </c>
      <c r="E384" s="42" t="s">
        <v>17</v>
      </c>
      <c r="F384" s="62">
        <v>16.43</v>
      </c>
      <c r="G384" s="62">
        <f>MEDIAN(Table2[[#This Row],[Max (H)]],Table2[[#This Row],[Min (H)]])</f>
        <v>20.295502163461538</v>
      </c>
      <c r="H384" s="62">
        <v>24.161004326923077</v>
      </c>
      <c r="I384" s="62">
        <v>34166.67</v>
      </c>
      <c r="J384" s="62">
        <v>41597.919999999998</v>
      </c>
      <c r="K384" s="62">
        <v>50254.89</v>
      </c>
    </row>
    <row r="385" spans="1:11" x14ac:dyDescent="0.2">
      <c r="A385" s="40" t="s">
        <v>1027</v>
      </c>
      <c r="B385" s="40" t="s">
        <v>1746</v>
      </c>
      <c r="C385" s="40" t="s">
        <v>15</v>
      </c>
      <c r="D385" s="41" t="s">
        <v>20</v>
      </c>
      <c r="E385" s="42" t="s">
        <v>17</v>
      </c>
      <c r="F385" s="62">
        <v>17.89</v>
      </c>
      <c r="G385" s="62">
        <f>MEDIAN(Table2[[#This Row],[Max (H)]],Table2[[#This Row],[Min (H)]])</f>
        <v>22.1</v>
      </c>
      <c r="H385" s="62">
        <v>26.31</v>
      </c>
      <c r="I385" s="62">
        <v>37208.33</v>
      </c>
      <c r="J385" s="62">
        <v>45301.15</v>
      </c>
      <c r="K385" s="62">
        <v>54728.81</v>
      </c>
    </row>
    <row r="386" spans="1:11" x14ac:dyDescent="0.2">
      <c r="A386" s="40" t="s">
        <v>1028</v>
      </c>
      <c r="B386" s="40" t="s">
        <v>1747</v>
      </c>
      <c r="C386" s="40" t="s">
        <v>15</v>
      </c>
      <c r="D386" s="41" t="s">
        <v>41</v>
      </c>
      <c r="E386" s="42" t="s">
        <v>17</v>
      </c>
      <c r="F386" s="62">
        <v>19.13</v>
      </c>
      <c r="G386" s="62">
        <f>MEDIAN(Table2[[#This Row],[Max (H)]],Table2[[#This Row],[Min (H)]])</f>
        <v>23.634999999999998</v>
      </c>
      <c r="H386" s="62">
        <v>28.14</v>
      </c>
      <c r="I386" s="62">
        <v>39791.67</v>
      </c>
      <c r="J386" s="62">
        <v>48446.36</v>
      </c>
      <c r="K386" s="62">
        <v>58528.57</v>
      </c>
    </row>
    <row r="387" spans="1:11" x14ac:dyDescent="0.2">
      <c r="A387" s="40" t="s">
        <v>816</v>
      </c>
      <c r="B387" s="40" t="s">
        <v>1749</v>
      </c>
      <c r="C387" s="40" t="s">
        <v>15</v>
      </c>
      <c r="D387" s="41" t="s">
        <v>16</v>
      </c>
      <c r="E387" s="42" t="s">
        <v>17</v>
      </c>
      <c r="F387" s="62">
        <v>21.59</v>
      </c>
      <c r="G387" s="62">
        <f>MEDIAN(Table2[[#This Row],[Max (H)]],Table2[[#This Row],[Min (H)]])</f>
        <v>27.234999999999999</v>
      </c>
      <c r="H387" s="62">
        <v>32.880000000000003</v>
      </c>
      <c r="I387" s="62">
        <v>44897.96</v>
      </c>
      <c r="J387" s="62">
        <v>55813.78</v>
      </c>
      <c r="K387" s="62">
        <v>68397.83</v>
      </c>
    </row>
    <row r="388" spans="1:11" x14ac:dyDescent="0.2">
      <c r="A388" s="40" t="s">
        <v>819</v>
      </c>
      <c r="B388" s="40" t="s">
        <v>1748</v>
      </c>
      <c r="C388" s="40" t="s">
        <v>104</v>
      </c>
      <c r="D388" s="41" t="s">
        <v>161</v>
      </c>
      <c r="E388" s="42" t="s">
        <v>17</v>
      </c>
      <c r="F388" s="62">
        <v>25</v>
      </c>
      <c r="G388" s="62">
        <f>MEDIAN(Table2[[#This Row],[Max (H)]],Table2[[#This Row],[Min (H)]])</f>
        <v>31.545000000000002</v>
      </c>
      <c r="H388" s="62">
        <v>38.090000000000003</v>
      </c>
      <c r="I388" s="62">
        <v>52000</v>
      </c>
      <c r="J388" s="62">
        <v>64642.5</v>
      </c>
      <c r="K388" s="62">
        <v>79217.13</v>
      </c>
    </row>
    <row r="389" spans="1:11" x14ac:dyDescent="0.2">
      <c r="A389" s="40" t="s">
        <v>745</v>
      </c>
      <c r="B389" s="40" t="s">
        <v>746</v>
      </c>
      <c r="C389" s="40" t="s">
        <v>47</v>
      </c>
      <c r="D389" s="41" t="s">
        <v>110</v>
      </c>
      <c r="E389" s="42" t="s">
        <v>49</v>
      </c>
      <c r="F389" s="62">
        <v>57.56</v>
      </c>
      <c r="G389" s="62">
        <f>MEDIAN(Table2[[#This Row],[Max (H)]],Table2[[#This Row],[Min (H)]])</f>
        <v>74.504999999999995</v>
      </c>
      <c r="H389" s="62">
        <v>91.45</v>
      </c>
      <c r="I389" s="62">
        <v>119725.49</v>
      </c>
      <c r="J389" s="62">
        <v>154969.68</v>
      </c>
      <c r="K389" s="62">
        <v>190213.87</v>
      </c>
    </row>
    <row r="390" spans="1:11" x14ac:dyDescent="0.2">
      <c r="A390" s="45" t="s">
        <v>1726</v>
      </c>
      <c r="B390" s="119" t="s">
        <v>1727</v>
      </c>
      <c r="C390" s="119" t="s">
        <v>47</v>
      </c>
      <c r="D390" s="127" t="s">
        <v>52</v>
      </c>
      <c r="E390" s="42" t="s">
        <v>49</v>
      </c>
      <c r="F390" s="62">
        <v>29.04</v>
      </c>
      <c r="G390" s="62">
        <f>MEDIAN(Table2[[#This Row],[Max (H)]],Table2[[#This Row],[Min (H)]])</f>
        <v>36.64</v>
      </c>
      <c r="H390" s="62">
        <v>44.24</v>
      </c>
      <c r="I390" s="62">
        <v>60408.160000000003</v>
      </c>
      <c r="J390" s="62">
        <v>75094.899999999994</v>
      </c>
      <c r="K390" s="62">
        <v>92026.18</v>
      </c>
    </row>
    <row r="391" spans="1:11" x14ac:dyDescent="0.2">
      <c r="A391" s="40" t="s">
        <v>747</v>
      </c>
      <c r="B391" s="40" t="s">
        <v>748</v>
      </c>
      <c r="C391" s="40" t="s">
        <v>15</v>
      </c>
      <c r="D391" s="41" t="s">
        <v>20</v>
      </c>
      <c r="E391" s="42" t="s">
        <v>17</v>
      </c>
      <c r="F391" s="62">
        <v>17.89</v>
      </c>
      <c r="G391" s="62">
        <f>MEDIAN(Table2[[#This Row],[Max (H)]],Table2[[#This Row],[Min (H)]])</f>
        <v>22.1</v>
      </c>
      <c r="H391" s="62">
        <v>26.31</v>
      </c>
      <c r="I391" s="62">
        <v>37208.33</v>
      </c>
      <c r="J391" s="62">
        <v>45301.15</v>
      </c>
      <c r="K391" s="62">
        <v>54728.81</v>
      </c>
    </row>
    <row r="392" spans="1:11" x14ac:dyDescent="0.2">
      <c r="A392" s="40" t="s">
        <v>749</v>
      </c>
      <c r="B392" s="40" t="s">
        <v>750</v>
      </c>
      <c r="C392" s="40" t="s">
        <v>47</v>
      </c>
      <c r="D392" s="41" t="s">
        <v>61</v>
      </c>
      <c r="E392" s="42" t="s">
        <v>17</v>
      </c>
      <c r="F392" s="62">
        <v>19.13</v>
      </c>
      <c r="G392" s="62">
        <f>MEDIAN(Table2[[#This Row],[Max (H)]],Table2[[#This Row],[Min (H)]])</f>
        <v>23.634999999999998</v>
      </c>
      <c r="H392" s="62">
        <v>28.14</v>
      </c>
      <c r="I392" s="62">
        <v>39791.67</v>
      </c>
      <c r="J392" s="62">
        <v>48446.36</v>
      </c>
      <c r="K392" s="62">
        <v>58528.57</v>
      </c>
    </row>
    <row r="393" spans="1:11" x14ac:dyDescent="0.2">
      <c r="A393" s="40" t="s">
        <v>751</v>
      </c>
      <c r="B393" s="40" t="s">
        <v>752</v>
      </c>
      <c r="C393" s="40" t="s">
        <v>15</v>
      </c>
      <c r="D393" s="41" t="s">
        <v>41</v>
      </c>
      <c r="E393" s="42" t="s">
        <v>17</v>
      </c>
      <c r="F393" s="62">
        <v>19.13</v>
      </c>
      <c r="G393" s="62">
        <f>MEDIAN(Table2[[#This Row],[Max (H)]],Table2[[#This Row],[Min (H)]])</f>
        <v>23.634999999999998</v>
      </c>
      <c r="H393" s="62">
        <v>28.14</v>
      </c>
      <c r="I393" s="62">
        <v>39791.67</v>
      </c>
      <c r="J393" s="62">
        <v>48446.36</v>
      </c>
      <c r="K393" s="62">
        <v>58528.57</v>
      </c>
    </row>
    <row r="394" spans="1:11" x14ac:dyDescent="0.2">
      <c r="A394" s="44" t="s">
        <v>753</v>
      </c>
      <c r="B394" s="40" t="s">
        <v>754</v>
      </c>
      <c r="C394" s="40" t="s">
        <v>47</v>
      </c>
      <c r="D394" s="112" t="s">
        <v>58</v>
      </c>
      <c r="E394" s="42" t="s">
        <v>49</v>
      </c>
      <c r="F394" s="62">
        <v>25</v>
      </c>
      <c r="G394" s="62">
        <f>MEDIAN(Table2[[#This Row],[Max (H)]],Table2[[#This Row],[Min (H)]])</f>
        <v>31.545000000000002</v>
      </c>
      <c r="H394" s="62">
        <v>38.090000000000003</v>
      </c>
      <c r="I394" s="62">
        <v>52000</v>
      </c>
      <c r="J394" s="62">
        <v>64642.5</v>
      </c>
      <c r="K394" s="62">
        <v>79217.13</v>
      </c>
    </row>
    <row r="395" spans="1:11" x14ac:dyDescent="0.2">
      <c r="A395" s="44" t="s">
        <v>1677</v>
      </c>
      <c r="B395" s="40" t="s">
        <v>1676</v>
      </c>
      <c r="C395" s="40" t="s">
        <v>47</v>
      </c>
      <c r="D395" s="41" t="s">
        <v>58</v>
      </c>
      <c r="E395" s="42" t="s">
        <v>49</v>
      </c>
      <c r="F395" s="64">
        <v>25</v>
      </c>
      <c r="G395" s="62">
        <f>MEDIAN(Table2[[#This Row],[Max (H)]],Table2[[#This Row],[Min (H)]])</f>
        <v>31.545000000000002</v>
      </c>
      <c r="H395" s="62">
        <v>38.090000000000003</v>
      </c>
      <c r="I395" s="64">
        <v>52000</v>
      </c>
      <c r="J395" s="62">
        <v>64642.5</v>
      </c>
      <c r="K395" s="62">
        <v>79217.13</v>
      </c>
    </row>
    <row r="396" spans="1:11" x14ac:dyDescent="0.2">
      <c r="A396" s="40" t="s">
        <v>755</v>
      </c>
      <c r="B396" s="40" t="s">
        <v>756</v>
      </c>
      <c r="C396" s="40" t="s">
        <v>47</v>
      </c>
      <c r="D396" s="41" t="s">
        <v>74</v>
      </c>
      <c r="E396" s="42" t="s">
        <v>49</v>
      </c>
      <c r="F396" s="62">
        <v>36.81</v>
      </c>
      <c r="G396" s="62">
        <f>MEDIAN(Table2[[#This Row],[Max (H)]],Table2[[#This Row],[Min (H)]])</f>
        <v>47.41</v>
      </c>
      <c r="H396" s="62">
        <v>58.01</v>
      </c>
      <c r="I396" s="62">
        <v>76560</v>
      </c>
      <c r="J396" s="62">
        <v>97135.5</v>
      </c>
      <c r="K396" s="62">
        <v>120653.78</v>
      </c>
    </row>
    <row r="397" spans="1:11" x14ac:dyDescent="0.2">
      <c r="A397" s="40" t="s">
        <v>757</v>
      </c>
      <c r="B397" s="40" t="s">
        <v>758</v>
      </c>
      <c r="C397" s="40" t="s">
        <v>47</v>
      </c>
      <c r="D397" s="41" t="s">
        <v>55</v>
      </c>
      <c r="E397" s="42" t="s">
        <v>49</v>
      </c>
      <c r="F397" s="64">
        <v>32.31</v>
      </c>
      <c r="G397" s="62">
        <f>MEDIAN(Table2[[#This Row],[Max (H)]],Table2[[#This Row],[Min (H)]])</f>
        <v>41.61</v>
      </c>
      <c r="H397" s="62">
        <v>50.91</v>
      </c>
      <c r="I397" s="64">
        <v>67200</v>
      </c>
      <c r="J397" s="62">
        <v>85260</v>
      </c>
      <c r="K397" s="62">
        <v>105902.99999999999</v>
      </c>
    </row>
    <row r="398" spans="1:11" x14ac:dyDescent="0.2">
      <c r="A398" s="40" t="s">
        <v>759</v>
      </c>
      <c r="B398" s="40" t="s">
        <v>760</v>
      </c>
      <c r="C398" s="40" t="s">
        <v>47</v>
      </c>
      <c r="D398" s="41" t="s">
        <v>64</v>
      </c>
      <c r="E398" s="42" t="s">
        <v>49</v>
      </c>
      <c r="F398" s="62">
        <v>21.59</v>
      </c>
      <c r="G398" s="62">
        <f>MEDIAN(Table2[[#This Row],[Max (H)]],Table2[[#This Row],[Min (H)]])</f>
        <v>27.234999999999999</v>
      </c>
      <c r="H398" s="62">
        <v>32.880000000000003</v>
      </c>
      <c r="I398" s="62">
        <v>44897.96</v>
      </c>
      <c r="J398" s="62">
        <v>55813.78</v>
      </c>
      <c r="K398" s="62">
        <v>68397.83</v>
      </c>
    </row>
    <row r="399" spans="1:11" x14ac:dyDescent="0.2">
      <c r="A399" s="40" t="s">
        <v>761</v>
      </c>
      <c r="B399" s="40" t="s">
        <v>762</v>
      </c>
      <c r="C399" s="40" t="s">
        <v>47</v>
      </c>
      <c r="D399" s="41" t="s">
        <v>71</v>
      </c>
      <c r="E399" s="42" t="s">
        <v>49</v>
      </c>
      <c r="F399" s="62">
        <v>33.159999999999997</v>
      </c>
      <c r="G399" s="62">
        <f>MEDIAN(Table2[[#This Row],[Max (H)]],Table2[[#This Row],[Min (H)]])</f>
        <v>41.84</v>
      </c>
      <c r="H399" s="62">
        <v>50.52</v>
      </c>
      <c r="I399" s="62">
        <v>68979.59</v>
      </c>
      <c r="J399" s="62">
        <v>85750.26</v>
      </c>
      <c r="K399" s="62">
        <v>105083.94</v>
      </c>
    </row>
    <row r="400" spans="1:11" x14ac:dyDescent="0.2">
      <c r="A400" s="40" t="s">
        <v>763</v>
      </c>
      <c r="B400" s="40" t="s">
        <v>764</v>
      </c>
      <c r="C400" s="40" t="s">
        <v>15</v>
      </c>
      <c r="D400" s="41" t="s">
        <v>41</v>
      </c>
      <c r="E400" s="42" t="s">
        <v>17</v>
      </c>
      <c r="F400" s="62">
        <v>19.13</v>
      </c>
      <c r="G400" s="62">
        <f>MEDIAN(Table2[[#This Row],[Max (H)]],Table2[[#This Row],[Min (H)]])</f>
        <v>23.634999999999998</v>
      </c>
      <c r="H400" s="62">
        <v>28.14</v>
      </c>
      <c r="I400" s="62">
        <v>39791.67</v>
      </c>
      <c r="J400" s="62">
        <v>48446.36</v>
      </c>
      <c r="K400" s="62">
        <v>58528.57</v>
      </c>
    </row>
    <row r="401" spans="1:11" x14ac:dyDescent="0.2">
      <c r="A401" s="44" t="s">
        <v>765</v>
      </c>
      <c r="B401" s="40" t="s">
        <v>766</v>
      </c>
      <c r="C401" s="40" t="s">
        <v>47</v>
      </c>
      <c r="D401" s="112" t="s">
        <v>55</v>
      </c>
      <c r="E401" s="42" t="s">
        <v>49</v>
      </c>
      <c r="F401" s="64">
        <v>32.31</v>
      </c>
      <c r="G401" s="62">
        <f>MEDIAN(Table2[[#This Row],[Max (H)]],Table2[[#This Row],[Min (H)]])</f>
        <v>41.61</v>
      </c>
      <c r="H401" s="62">
        <v>50.91</v>
      </c>
      <c r="I401" s="64">
        <v>67200</v>
      </c>
      <c r="J401" s="62">
        <v>85260</v>
      </c>
      <c r="K401" s="62">
        <v>105902.99999999999</v>
      </c>
    </row>
    <row r="402" spans="1:11" x14ac:dyDescent="0.2">
      <c r="A402" s="40" t="s">
        <v>767</v>
      </c>
      <c r="B402" s="40" t="s">
        <v>768</v>
      </c>
      <c r="C402" s="40" t="s">
        <v>47</v>
      </c>
      <c r="D402" s="41" t="s">
        <v>55</v>
      </c>
      <c r="E402" s="42" t="s">
        <v>49</v>
      </c>
      <c r="F402" s="64">
        <v>32.31</v>
      </c>
      <c r="G402" s="62">
        <f>MEDIAN(Table2[[#This Row],[Max (H)]],Table2[[#This Row],[Min (H)]])</f>
        <v>41.61</v>
      </c>
      <c r="H402" s="62">
        <v>50.91</v>
      </c>
      <c r="I402" s="64">
        <v>67200</v>
      </c>
      <c r="J402" s="62">
        <v>85260</v>
      </c>
      <c r="K402" s="62">
        <v>105902.99999999999</v>
      </c>
    </row>
    <row r="403" spans="1:11" x14ac:dyDescent="0.2">
      <c r="A403" s="40" t="s">
        <v>770</v>
      </c>
      <c r="B403" s="40" t="s">
        <v>771</v>
      </c>
      <c r="C403" s="40" t="s">
        <v>47</v>
      </c>
      <c r="D403" s="41" t="s">
        <v>129</v>
      </c>
      <c r="E403" s="42" t="s">
        <v>49</v>
      </c>
      <c r="F403" s="64">
        <v>49.83</v>
      </c>
      <c r="G403" s="62">
        <f>MEDIAN(Table2[[#This Row],[Max (H)]],Table2[[#This Row],[Min (H)]])</f>
        <v>63.22</v>
      </c>
      <c r="H403" s="62">
        <v>76.61</v>
      </c>
      <c r="I403" s="64">
        <v>103640</v>
      </c>
      <c r="J403" s="62">
        <v>131493.25</v>
      </c>
      <c r="K403" s="62">
        <v>159346.5</v>
      </c>
    </row>
    <row r="404" spans="1:11" x14ac:dyDescent="0.2">
      <c r="A404" s="40" t="s">
        <v>772</v>
      </c>
      <c r="B404" s="40" t="s">
        <v>773</v>
      </c>
      <c r="C404" s="40" t="s">
        <v>47</v>
      </c>
      <c r="D404" s="41" t="s">
        <v>71</v>
      </c>
      <c r="E404" s="42" t="s">
        <v>49</v>
      </c>
      <c r="F404" s="62">
        <v>33.159999999999997</v>
      </c>
      <c r="G404" s="62">
        <f>MEDIAN(Table2[[#This Row],[Max (H)]],Table2[[#This Row],[Min (H)]])</f>
        <v>41.84</v>
      </c>
      <c r="H404" s="62">
        <v>50.52</v>
      </c>
      <c r="I404" s="62">
        <v>68979.59</v>
      </c>
      <c r="J404" s="62">
        <v>85750.26</v>
      </c>
      <c r="K404" s="62">
        <v>105083.94</v>
      </c>
    </row>
    <row r="405" spans="1:11" x14ac:dyDescent="0.2">
      <c r="A405" s="40" t="s">
        <v>774</v>
      </c>
      <c r="B405" s="40" t="s">
        <v>775</v>
      </c>
      <c r="C405" s="40" t="s">
        <v>47</v>
      </c>
      <c r="D405" s="41" t="s">
        <v>129</v>
      </c>
      <c r="E405" s="42" t="s">
        <v>49</v>
      </c>
      <c r="F405" s="64">
        <v>49.83</v>
      </c>
      <c r="G405" s="62">
        <f>MEDIAN(Table2[[#This Row],[Max (H)]],Table2[[#This Row],[Min (H)]])</f>
        <v>63.22</v>
      </c>
      <c r="H405" s="62">
        <v>76.61</v>
      </c>
      <c r="I405" s="64">
        <v>103640</v>
      </c>
      <c r="J405" s="62">
        <v>131493.25</v>
      </c>
      <c r="K405" s="62">
        <v>159346.5</v>
      </c>
    </row>
    <row r="406" spans="1:11" x14ac:dyDescent="0.2">
      <c r="A406" s="40" t="s">
        <v>776</v>
      </c>
      <c r="B406" s="40" t="s">
        <v>777</v>
      </c>
      <c r="C406" s="40" t="s">
        <v>47</v>
      </c>
      <c r="D406" s="41" t="s">
        <v>169</v>
      </c>
      <c r="E406" s="42" t="s">
        <v>49</v>
      </c>
      <c r="F406" s="62">
        <v>42.4</v>
      </c>
      <c r="G406" s="62">
        <f>MEDIAN(Table2[[#This Row],[Max (H)]],Table2[[#This Row],[Min (H)]])</f>
        <v>54.614999999999995</v>
      </c>
      <c r="H406" s="62">
        <v>66.83</v>
      </c>
      <c r="I406" s="62">
        <v>88200</v>
      </c>
      <c r="J406" s="62">
        <v>111903.75</v>
      </c>
      <c r="K406" s="62">
        <v>138997.69</v>
      </c>
    </row>
    <row r="407" spans="1:11" x14ac:dyDescent="0.2">
      <c r="A407" s="40" t="s">
        <v>778</v>
      </c>
      <c r="B407" s="40" t="s">
        <v>779</v>
      </c>
      <c r="C407" s="40" t="s">
        <v>47</v>
      </c>
      <c r="D407" s="41" t="s">
        <v>58</v>
      </c>
      <c r="E407" s="42" t="s">
        <v>49</v>
      </c>
      <c r="F407" s="64">
        <v>25</v>
      </c>
      <c r="G407" s="62">
        <f>MEDIAN(Table2[[#This Row],[Max (H)]],Table2[[#This Row],[Min (H)]])</f>
        <v>31.545000000000002</v>
      </c>
      <c r="H407" s="62">
        <v>38.090000000000003</v>
      </c>
      <c r="I407" s="64">
        <v>52000</v>
      </c>
      <c r="J407" s="62">
        <v>64642.5</v>
      </c>
      <c r="K407" s="62">
        <v>79217.13</v>
      </c>
    </row>
    <row r="408" spans="1:11" x14ac:dyDescent="0.2">
      <c r="A408" s="40" t="s">
        <v>780</v>
      </c>
      <c r="B408" s="40" t="s">
        <v>781</v>
      </c>
      <c r="C408" s="40" t="s">
        <v>15</v>
      </c>
      <c r="D408" s="41" t="s">
        <v>36</v>
      </c>
      <c r="E408" s="42" t="s">
        <v>17</v>
      </c>
      <c r="F408" s="62">
        <v>16.43</v>
      </c>
      <c r="G408" s="62">
        <f>MEDIAN(Table2[[#This Row],[Max (H)]],Table2[[#This Row],[Min (H)]])</f>
        <v>20.295502163461538</v>
      </c>
      <c r="H408" s="62">
        <v>24.161004326923077</v>
      </c>
      <c r="I408" s="62">
        <v>34166.67</v>
      </c>
      <c r="J408" s="62">
        <v>41597.919999999998</v>
      </c>
      <c r="K408" s="62">
        <v>50254.89</v>
      </c>
    </row>
    <row r="409" spans="1:11" x14ac:dyDescent="0.2">
      <c r="A409" s="40" t="s">
        <v>782</v>
      </c>
      <c r="B409" s="40" t="s">
        <v>783</v>
      </c>
      <c r="C409" s="40" t="s">
        <v>15</v>
      </c>
      <c r="D409" s="41" t="s">
        <v>29</v>
      </c>
      <c r="E409" s="42" t="s">
        <v>17</v>
      </c>
      <c r="F409" s="64">
        <v>18.03</v>
      </c>
      <c r="G409" s="62">
        <f>MEDIAN(Table2[[#This Row],[Max (H)]],Table2[[#This Row],[Min (H)]])</f>
        <v>22.274999999999999</v>
      </c>
      <c r="H409" s="62">
        <v>26.52</v>
      </c>
      <c r="I409" s="64">
        <v>37500</v>
      </c>
      <c r="J409" s="62">
        <v>45656.25</v>
      </c>
      <c r="K409" s="62">
        <v>55157.81</v>
      </c>
    </row>
    <row r="410" spans="1:11" x14ac:dyDescent="0.2">
      <c r="A410" s="40" t="s">
        <v>784</v>
      </c>
      <c r="B410" s="40" t="s">
        <v>785</v>
      </c>
      <c r="C410" s="40" t="s">
        <v>15</v>
      </c>
      <c r="D410" s="41" t="s">
        <v>23</v>
      </c>
      <c r="E410" s="42" t="s">
        <v>17</v>
      </c>
      <c r="F410" s="64">
        <v>23.18</v>
      </c>
      <c r="G410" s="62">
        <f>MEDIAN(Table2[[#This Row],[Max (H)]],Table2[[#This Row],[Min (H)]])</f>
        <v>28.635000000000002</v>
      </c>
      <c r="H410" s="62">
        <v>34.090000000000003</v>
      </c>
      <c r="I410" s="64">
        <v>48208.33</v>
      </c>
      <c r="J410" s="62">
        <v>58693.65</v>
      </c>
      <c r="K410" s="62">
        <v>70908.429999999993</v>
      </c>
    </row>
    <row r="411" spans="1:11" x14ac:dyDescent="0.2">
      <c r="A411" s="40" t="s">
        <v>786</v>
      </c>
      <c r="B411" s="40" t="s">
        <v>787</v>
      </c>
      <c r="C411" s="40" t="s">
        <v>15</v>
      </c>
      <c r="D411" s="41" t="s">
        <v>26</v>
      </c>
      <c r="E411" s="42" t="s">
        <v>17</v>
      </c>
      <c r="F411" s="64">
        <v>25.65</v>
      </c>
      <c r="G411" s="62">
        <f>MEDIAN(Table2[[#This Row],[Max (H)]],Table2[[#This Row],[Min (H)]])</f>
        <v>32.36</v>
      </c>
      <c r="H411" s="62">
        <v>39.07</v>
      </c>
      <c r="I411" s="64">
        <v>53346.94</v>
      </c>
      <c r="J411" s="62">
        <v>66316.92</v>
      </c>
      <c r="K411" s="62">
        <v>81269.06</v>
      </c>
    </row>
    <row r="412" spans="1:11" x14ac:dyDescent="0.2">
      <c r="A412" s="40" t="s">
        <v>788</v>
      </c>
      <c r="B412" s="40" t="s">
        <v>789</v>
      </c>
      <c r="C412" s="40" t="s">
        <v>15</v>
      </c>
      <c r="D412" s="41" t="s">
        <v>341</v>
      </c>
      <c r="E412" s="42" t="s">
        <v>17</v>
      </c>
      <c r="F412" s="62">
        <v>29.36</v>
      </c>
      <c r="G412" s="62">
        <f>MEDIAN(Table2[[#This Row],[Max (H)]],Table2[[#This Row],[Min (H)]])</f>
        <v>37.04</v>
      </c>
      <c r="H412" s="62">
        <v>44.72</v>
      </c>
      <c r="I412" s="62">
        <v>61061.22</v>
      </c>
      <c r="J412" s="62">
        <v>75906.740000000005</v>
      </c>
      <c r="K412" s="62">
        <v>93021.06</v>
      </c>
    </row>
    <row r="413" spans="1:11" x14ac:dyDescent="0.2">
      <c r="A413" s="40" t="s">
        <v>790</v>
      </c>
      <c r="B413" s="40" t="s">
        <v>791</v>
      </c>
      <c r="C413" s="40" t="s">
        <v>15</v>
      </c>
      <c r="D413" s="41" t="s">
        <v>792</v>
      </c>
      <c r="E413" s="42" t="s">
        <v>17</v>
      </c>
      <c r="F413" s="62">
        <v>33.159999999999997</v>
      </c>
      <c r="G413" s="62">
        <f>MEDIAN(Table2[[#This Row],[Max (H)]],Table2[[#This Row],[Min (H)]])</f>
        <v>41.84</v>
      </c>
      <c r="H413" s="62">
        <v>50.52</v>
      </c>
      <c r="I413" s="62">
        <v>68979.59</v>
      </c>
      <c r="J413" s="62">
        <v>85750.26</v>
      </c>
      <c r="K413" s="62">
        <v>105083.94</v>
      </c>
    </row>
    <row r="414" spans="1:11" x14ac:dyDescent="0.2">
      <c r="A414" s="40" t="s">
        <v>793</v>
      </c>
      <c r="B414" s="40" t="s">
        <v>794</v>
      </c>
      <c r="C414" s="40" t="s">
        <v>47</v>
      </c>
      <c r="D414" s="41" t="s">
        <v>795</v>
      </c>
      <c r="E414" s="42" t="s">
        <v>17</v>
      </c>
      <c r="F414" s="62">
        <v>15</v>
      </c>
      <c r="G414" s="62">
        <f>MEDIAN(Table2[[#This Row],[Max (H)]],Table2[[#This Row],[Min (H)]])</f>
        <v>20</v>
      </c>
      <c r="H414" s="62">
        <v>25</v>
      </c>
      <c r="I414" s="62">
        <v>31200</v>
      </c>
      <c r="J414" s="62">
        <v>41600</v>
      </c>
      <c r="K414" s="62">
        <v>52000</v>
      </c>
    </row>
    <row r="415" spans="1:11" x14ac:dyDescent="0.2">
      <c r="A415" s="40" t="s">
        <v>796</v>
      </c>
      <c r="B415" s="40" t="s">
        <v>797</v>
      </c>
      <c r="C415" s="40" t="s">
        <v>47</v>
      </c>
      <c r="D415" s="41" t="s">
        <v>74</v>
      </c>
      <c r="E415" s="42" t="s">
        <v>49</v>
      </c>
      <c r="F415" s="62">
        <v>36.81</v>
      </c>
      <c r="G415" s="62">
        <f>MEDIAN(Table2[[#This Row],[Max (H)]],Table2[[#This Row],[Min (H)]])</f>
        <v>47.41</v>
      </c>
      <c r="H415" s="62">
        <v>58.01</v>
      </c>
      <c r="I415" s="62">
        <v>76560</v>
      </c>
      <c r="J415" s="62">
        <v>97135.5</v>
      </c>
      <c r="K415" s="62">
        <v>120653.78</v>
      </c>
    </row>
    <row r="416" spans="1:11" x14ac:dyDescent="0.2">
      <c r="A416" s="40" t="s">
        <v>798</v>
      </c>
      <c r="B416" s="40" t="s">
        <v>799</v>
      </c>
      <c r="C416" s="40" t="s">
        <v>47</v>
      </c>
      <c r="D416" s="41" t="s">
        <v>61</v>
      </c>
      <c r="E416" s="42" t="s">
        <v>17</v>
      </c>
      <c r="F416" s="62">
        <v>19.13</v>
      </c>
      <c r="G416" s="62">
        <f>MEDIAN(Table2[[#This Row],[Max (H)]],Table2[[#This Row],[Min (H)]])</f>
        <v>23.634999999999998</v>
      </c>
      <c r="H416" s="62">
        <v>28.14</v>
      </c>
      <c r="I416" s="62">
        <v>39791.67</v>
      </c>
      <c r="J416" s="62">
        <v>48446.36</v>
      </c>
      <c r="K416" s="62">
        <v>58528.57</v>
      </c>
    </row>
    <row r="417" spans="1:11" x14ac:dyDescent="0.2">
      <c r="A417" s="40" t="s">
        <v>800</v>
      </c>
      <c r="B417" s="40" t="s">
        <v>801</v>
      </c>
      <c r="C417" s="40" t="s">
        <v>15</v>
      </c>
      <c r="D417" s="41" t="s">
        <v>36</v>
      </c>
      <c r="E417" s="42" t="s">
        <v>17</v>
      </c>
      <c r="F417" s="62">
        <v>16.43</v>
      </c>
      <c r="G417" s="62">
        <f>MEDIAN(Table2[[#This Row],[Max (H)]],Table2[[#This Row],[Min (H)]])</f>
        <v>20.295502163461538</v>
      </c>
      <c r="H417" s="62">
        <v>24.161004326923077</v>
      </c>
      <c r="I417" s="62">
        <v>34166.67</v>
      </c>
      <c r="J417" s="62">
        <v>41597.919999999998</v>
      </c>
      <c r="K417" s="62">
        <v>50254.89</v>
      </c>
    </row>
    <row r="418" spans="1:11" x14ac:dyDescent="0.2">
      <c r="A418" s="40" t="s">
        <v>802</v>
      </c>
      <c r="B418" s="40" t="s">
        <v>803</v>
      </c>
      <c r="C418" s="40" t="s">
        <v>15</v>
      </c>
      <c r="D418" s="41" t="s">
        <v>20</v>
      </c>
      <c r="E418" s="42" t="s">
        <v>17</v>
      </c>
      <c r="F418" s="62">
        <v>17.89</v>
      </c>
      <c r="G418" s="62">
        <f>MEDIAN(Table2[[#This Row],[Max (H)]],Table2[[#This Row],[Min (H)]])</f>
        <v>22.1</v>
      </c>
      <c r="H418" s="62">
        <v>26.31</v>
      </c>
      <c r="I418" s="62">
        <v>37208.33</v>
      </c>
      <c r="J418" s="62">
        <v>45301.15</v>
      </c>
      <c r="K418" s="62">
        <v>54728.81</v>
      </c>
    </row>
    <row r="419" spans="1:11" x14ac:dyDescent="0.2">
      <c r="A419" s="40" t="s">
        <v>804</v>
      </c>
      <c r="B419" s="40" t="s">
        <v>805</v>
      </c>
      <c r="C419" s="40" t="s">
        <v>47</v>
      </c>
      <c r="D419" s="41" t="s">
        <v>74</v>
      </c>
      <c r="E419" s="42" t="s">
        <v>49</v>
      </c>
      <c r="F419" s="62">
        <v>36.81</v>
      </c>
      <c r="G419" s="62">
        <f>MEDIAN(Table2[[#This Row],[Max (H)]],Table2[[#This Row],[Min (H)]])</f>
        <v>47.41</v>
      </c>
      <c r="H419" s="62">
        <v>58.01</v>
      </c>
      <c r="I419" s="62">
        <v>76560</v>
      </c>
      <c r="J419" s="62">
        <v>97135.5</v>
      </c>
      <c r="K419" s="62">
        <v>120653.78</v>
      </c>
    </row>
    <row r="420" spans="1:11" x14ac:dyDescent="0.2">
      <c r="A420" s="40" t="s">
        <v>806</v>
      </c>
      <c r="B420" s="40" t="s">
        <v>807</v>
      </c>
      <c r="C420" s="40" t="s">
        <v>15</v>
      </c>
      <c r="D420" s="41" t="s">
        <v>307</v>
      </c>
      <c r="E420" s="42" t="s">
        <v>17</v>
      </c>
      <c r="F420" s="62">
        <v>15.06</v>
      </c>
      <c r="G420" s="62">
        <f>MEDIAN(Table2[[#This Row],[Max (H)]],Table2[[#This Row],[Min (H)]])</f>
        <v>18.61</v>
      </c>
      <c r="H420" s="62">
        <v>22.16</v>
      </c>
      <c r="I420" s="62">
        <v>31333.33</v>
      </c>
      <c r="J420" s="62">
        <v>38148.339999999997</v>
      </c>
      <c r="K420" s="62">
        <v>46087.42</v>
      </c>
    </row>
    <row r="421" spans="1:11" x14ac:dyDescent="0.2">
      <c r="A421" s="44" t="s">
        <v>1653</v>
      </c>
      <c r="B421" s="40" t="s">
        <v>1654</v>
      </c>
      <c r="C421" s="40" t="s">
        <v>47</v>
      </c>
      <c r="D421" s="41" t="s">
        <v>129</v>
      </c>
      <c r="E421" s="42" t="s">
        <v>49</v>
      </c>
      <c r="F421" s="64">
        <v>49.83</v>
      </c>
      <c r="G421" s="62">
        <f>MEDIAN(Table2[[#This Row],[Max (H)]],Table2[[#This Row],[Min (H)]])</f>
        <v>63.22</v>
      </c>
      <c r="H421" s="62">
        <v>76.61</v>
      </c>
      <c r="I421" s="64">
        <v>103640</v>
      </c>
      <c r="J421" s="62">
        <v>131493.25</v>
      </c>
      <c r="K421" s="62">
        <v>159346.5</v>
      </c>
    </row>
    <row r="422" spans="1:11" x14ac:dyDescent="0.2">
      <c r="A422" s="132" t="s">
        <v>1817</v>
      </c>
      <c r="B422" s="133" t="s">
        <v>1818</v>
      </c>
      <c r="C422" s="133" t="s">
        <v>47</v>
      </c>
      <c r="D422" s="134" t="s">
        <v>129</v>
      </c>
      <c r="E422" s="135" t="s">
        <v>49</v>
      </c>
      <c r="F422" s="105">
        <v>49.83</v>
      </c>
      <c r="G422" s="105">
        <v>63.22</v>
      </c>
      <c r="H422" s="105">
        <v>76.61</v>
      </c>
      <c r="I422" s="105">
        <v>103640</v>
      </c>
      <c r="J422" s="105">
        <v>131493.25</v>
      </c>
      <c r="K422" s="105">
        <v>159346.5</v>
      </c>
    </row>
    <row r="423" spans="1:11" x14ac:dyDescent="0.2">
      <c r="A423" s="40" t="s">
        <v>109</v>
      </c>
      <c r="B423" s="40" t="s">
        <v>1671</v>
      </c>
      <c r="C423" s="40" t="s">
        <v>47</v>
      </c>
      <c r="D423" s="41" t="s">
        <v>110</v>
      </c>
      <c r="E423" s="42" t="s">
        <v>49</v>
      </c>
      <c r="F423" s="62">
        <v>57.56</v>
      </c>
      <c r="G423" s="62">
        <f>MEDIAN(Table2[[#This Row],[Max (H)]],Table2[[#This Row],[Min (H)]])</f>
        <v>74.504999999999995</v>
      </c>
      <c r="H423" s="62">
        <v>91.45</v>
      </c>
      <c r="I423" s="62">
        <v>119725.49</v>
      </c>
      <c r="J423" s="62">
        <v>154969.68</v>
      </c>
      <c r="K423" s="62">
        <v>190213.87</v>
      </c>
    </row>
    <row r="424" spans="1:11" x14ac:dyDescent="0.2">
      <c r="A424" s="40" t="s">
        <v>769</v>
      </c>
      <c r="B424" s="40" t="s">
        <v>1670</v>
      </c>
      <c r="C424" s="40" t="s">
        <v>47</v>
      </c>
      <c r="D424" s="41" t="s">
        <v>110</v>
      </c>
      <c r="E424" s="42" t="s">
        <v>49</v>
      </c>
      <c r="F424" s="62">
        <v>57.56</v>
      </c>
      <c r="G424" s="62">
        <f>MEDIAN(Table2[[#This Row],[Max (H)]],Table2[[#This Row],[Min (H)]])</f>
        <v>74.504999999999995</v>
      </c>
      <c r="H424" s="62">
        <v>91.45</v>
      </c>
      <c r="I424" s="62">
        <v>119725.49</v>
      </c>
      <c r="J424" s="62">
        <v>154969.68</v>
      </c>
      <c r="K424" s="62">
        <v>190213.87</v>
      </c>
    </row>
    <row r="425" spans="1:11" x14ac:dyDescent="0.2">
      <c r="A425" s="40" t="s">
        <v>808</v>
      </c>
      <c r="B425" s="40" t="s">
        <v>1758</v>
      </c>
      <c r="C425" s="40" t="s">
        <v>47</v>
      </c>
      <c r="D425" s="41" t="s">
        <v>110</v>
      </c>
      <c r="E425" s="42" t="s">
        <v>49</v>
      </c>
      <c r="F425" s="62">
        <v>57.56</v>
      </c>
      <c r="G425" s="62">
        <f>MEDIAN(Table2[[#This Row],[Max (H)]],Table2[[#This Row],[Min (H)]])</f>
        <v>74.504999999999995</v>
      </c>
      <c r="H425" s="62">
        <v>91.45</v>
      </c>
      <c r="I425" s="62">
        <v>119725.49</v>
      </c>
      <c r="J425" s="62">
        <v>154969.68</v>
      </c>
      <c r="K425" s="62">
        <v>190213.87</v>
      </c>
    </row>
    <row r="426" spans="1:11" x14ac:dyDescent="0.2">
      <c r="A426" s="44" t="s">
        <v>1651</v>
      </c>
      <c r="B426" s="40" t="s">
        <v>1652</v>
      </c>
      <c r="C426" s="40" t="s">
        <v>47</v>
      </c>
      <c r="D426" s="41" t="s">
        <v>110</v>
      </c>
      <c r="E426" s="42" t="s">
        <v>49</v>
      </c>
      <c r="F426" s="62">
        <v>57.56</v>
      </c>
      <c r="G426" s="62">
        <f>MEDIAN(Table2[[#This Row],[Max (H)]],Table2[[#This Row],[Min (H)]])</f>
        <v>74.504999999999995</v>
      </c>
      <c r="H426" s="62">
        <v>91.45</v>
      </c>
      <c r="I426" s="62">
        <v>119725.49</v>
      </c>
      <c r="J426" s="62">
        <v>154969.68</v>
      </c>
      <c r="K426" s="62">
        <v>190213.87</v>
      </c>
    </row>
    <row r="427" spans="1:11" x14ac:dyDescent="0.2">
      <c r="A427" s="46" t="s">
        <v>1759</v>
      </c>
      <c r="B427" s="109" t="s">
        <v>809</v>
      </c>
      <c r="C427" s="109" t="s">
        <v>47</v>
      </c>
      <c r="D427" s="110" t="s">
        <v>110</v>
      </c>
      <c r="E427" s="111" t="s">
        <v>49</v>
      </c>
      <c r="F427" s="62">
        <v>57.56</v>
      </c>
      <c r="G427" s="62">
        <f>MEDIAN(Table2[[#This Row],[Max (H)]],Table2[[#This Row],[Min (H)]])</f>
        <v>74.504999999999995</v>
      </c>
      <c r="H427" s="62">
        <v>91.45</v>
      </c>
      <c r="I427" s="62">
        <v>119725.49</v>
      </c>
      <c r="J427" s="62">
        <v>154969.68</v>
      </c>
      <c r="K427" s="62">
        <v>190213.87</v>
      </c>
    </row>
    <row r="428" spans="1:11" x14ac:dyDescent="0.2">
      <c r="A428" s="40" t="s">
        <v>810</v>
      </c>
      <c r="B428" s="40" t="s">
        <v>811</v>
      </c>
      <c r="C428" s="40" t="s">
        <v>15</v>
      </c>
      <c r="D428" s="41" t="s">
        <v>792</v>
      </c>
      <c r="E428" s="42" t="s">
        <v>17</v>
      </c>
      <c r="F428" s="64">
        <v>33.159999999999997</v>
      </c>
      <c r="G428" s="62">
        <f>MEDIAN(Table2[[#This Row],[Max (H)]],Table2[[#This Row],[Min (H)]])</f>
        <v>41.84</v>
      </c>
      <c r="H428" s="62">
        <v>50.52</v>
      </c>
      <c r="I428" s="64">
        <v>68979.59</v>
      </c>
      <c r="J428" s="62">
        <v>85750.26</v>
      </c>
      <c r="K428" s="62">
        <v>105083.94</v>
      </c>
    </row>
    <row r="429" spans="1:11" x14ac:dyDescent="0.2">
      <c r="A429" s="40" t="s">
        <v>812</v>
      </c>
      <c r="B429" s="40" t="s">
        <v>813</v>
      </c>
      <c r="C429" s="40" t="s">
        <v>47</v>
      </c>
      <c r="D429" s="41" t="s">
        <v>48</v>
      </c>
      <c r="E429" s="42" t="s">
        <v>49</v>
      </c>
      <c r="F429" s="64">
        <v>36.729999999999997</v>
      </c>
      <c r="G429" s="62">
        <f>MEDIAN(Table2[[#This Row],[Max (H)]],Table2[[#This Row],[Min (H)]])</f>
        <v>47.31</v>
      </c>
      <c r="H429" s="62">
        <v>57.89</v>
      </c>
      <c r="I429" s="64">
        <v>76400</v>
      </c>
      <c r="J429" s="62">
        <v>96932.5</v>
      </c>
      <c r="K429" s="62">
        <v>120401.63</v>
      </c>
    </row>
    <row r="430" spans="1:11" x14ac:dyDescent="0.2">
      <c r="A430" s="40" t="s">
        <v>814</v>
      </c>
      <c r="B430" s="40" t="s">
        <v>815</v>
      </c>
      <c r="C430" s="40" t="s">
        <v>15</v>
      </c>
      <c r="D430" s="41" t="s">
        <v>341</v>
      </c>
      <c r="E430" s="42" t="s">
        <v>17</v>
      </c>
      <c r="F430" s="62">
        <v>29.36</v>
      </c>
      <c r="G430" s="62">
        <f>MEDIAN(Table2[[#This Row],[Max (H)]],Table2[[#This Row],[Min (H)]])</f>
        <v>37.04</v>
      </c>
      <c r="H430" s="62">
        <v>44.72</v>
      </c>
      <c r="I430" s="62">
        <v>61061.22</v>
      </c>
      <c r="J430" s="62">
        <v>75906.740000000005</v>
      </c>
      <c r="K430" s="62">
        <v>93021.06</v>
      </c>
    </row>
    <row r="431" spans="1:11" x14ac:dyDescent="0.2">
      <c r="A431" s="40" t="s">
        <v>817</v>
      </c>
      <c r="B431" s="40" t="s">
        <v>818</v>
      </c>
      <c r="C431" s="40" t="s">
        <v>15</v>
      </c>
      <c r="D431" s="41" t="s">
        <v>41</v>
      </c>
      <c r="E431" s="42" t="s">
        <v>17</v>
      </c>
      <c r="F431" s="62">
        <v>19.13</v>
      </c>
      <c r="G431" s="62">
        <f>MEDIAN(Table2[[#This Row],[Max (H)]],Table2[[#This Row],[Min (H)]])</f>
        <v>23.634999999999998</v>
      </c>
      <c r="H431" s="62">
        <v>28.14</v>
      </c>
      <c r="I431" s="62">
        <v>39791.67</v>
      </c>
      <c r="J431" s="62">
        <v>48446.36</v>
      </c>
      <c r="K431" s="62">
        <v>58528.57</v>
      </c>
    </row>
    <row r="432" spans="1:11" x14ac:dyDescent="0.2">
      <c r="A432" s="40" t="s">
        <v>820</v>
      </c>
      <c r="B432" s="40" t="s">
        <v>821</v>
      </c>
      <c r="C432" s="40" t="s">
        <v>104</v>
      </c>
      <c r="D432" s="41" t="s">
        <v>16</v>
      </c>
      <c r="E432" s="42" t="s">
        <v>17</v>
      </c>
      <c r="F432" s="62">
        <v>21.59</v>
      </c>
      <c r="G432" s="62">
        <f>MEDIAN(Table2[[#This Row],[Max (H)]],Table2[[#This Row],[Min (H)]])</f>
        <v>27.234999999999999</v>
      </c>
      <c r="H432" s="62">
        <v>32.880000000000003</v>
      </c>
      <c r="I432" s="62">
        <v>44897.96</v>
      </c>
      <c r="J432" s="62">
        <v>55813.78</v>
      </c>
      <c r="K432" s="62">
        <v>68397.83</v>
      </c>
    </row>
    <row r="433" spans="1:11" x14ac:dyDescent="0.2">
      <c r="A433" s="40" t="s">
        <v>822</v>
      </c>
      <c r="B433" s="40" t="s">
        <v>823</v>
      </c>
      <c r="C433" s="40" t="s">
        <v>47</v>
      </c>
      <c r="D433" s="41" t="s">
        <v>58</v>
      </c>
      <c r="E433" s="42" t="s">
        <v>49</v>
      </c>
      <c r="F433" s="62">
        <v>25</v>
      </c>
      <c r="G433" s="62">
        <f>MEDIAN(Table2[[#This Row],[Max (H)]],Table2[[#This Row],[Min (H)]])</f>
        <v>31.545000000000002</v>
      </c>
      <c r="H433" s="62">
        <v>38.090000000000003</v>
      </c>
      <c r="I433" s="62">
        <v>52000</v>
      </c>
      <c r="J433" s="62">
        <v>64642.5</v>
      </c>
      <c r="K433" s="62">
        <v>79217.13</v>
      </c>
    </row>
    <row r="434" spans="1:11" x14ac:dyDescent="0.2">
      <c r="A434" s="40" t="s">
        <v>824</v>
      </c>
      <c r="B434" s="40" t="s">
        <v>825</v>
      </c>
      <c r="C434" s="40" t="s">
        <v>15</v>
      </c>
      <c r="D434" s="41" t="s">
        <v>16</v>
      </c>
      <c r="E434" s="42" t="s">
        <v>17</v>
      </c>
      <c r="F434" s="62">
        <v>21.59</v>
      </c>
      <c r="G434" s="62">
        <f>MEDIAN(Table2[[#This Row],[Max (H)]],Table2[[#This Row],[Min (H)]])</f>
        <v>27.234999999999999</v>
      </c>
      <c r="H434" s="62">
        <v>32.880000000000003</v>
      </c>
      <c r="I434" s="62">
        <v>44897.96</v>
      </c>
      <c r="J434" s="62">
        <v>55813.78</v>
      </c>
      <c r="K434" s="62">
        <v>68397.83</v>
      </c>
    </row>
    <row r="435" spans="1:11" x14ac:dyDescent="0.2">
      <c r="A435" s="40" t="s">
        <v>826</v>
      </c>
      <c r="B435" s="40" t="s">
        <v>827</v>
      </c>
      <c r="C435" s="40" t="s">
        <v>15</v>
      </c>
      <c r="D435" s="41" t="s">
        <v>393</v>
      </c>
      <c r="E435" s="42" t="s">
        <v>17</v>
      </c>
      <c r="F435" s="62">
        <v>29.04</v>
      </c>
      <c r="G435" s="62">
        <f>MEDIAN(Table2[[#This Row],[Max (H)]],Table2[[#This Row],[Min (H)]])</f>
        <v>36.64</v>
      </c>
      <c r="H435" s="62">
        <v>44.24</v>
      </c>
      <c r="I435" s="62">
        <v>60408.160000000003</v>
      </c>
      <c r="J435" s="62">
        <v>75094.899999999994</v>
      </c>
      <c r="K435" s="62">
        <v>92026.18</v>
      </c>
    </row>
    <row r="436" spans="1:11" x14ac:dyDescent="0.2">
      <c r="A436" s="40" t="s">
        <v>828</v>
      </c>
      <c r="B436" s="40" t="s">
        <v>829</v>
      </c>
      <c r="C436" s="40" t="s">
        <v>15</v>
      </c>
      <c r="D436" s="41" t="s">
        <v>623</v>
      </c>
      <c r="E436" s="42" t="s">
        <v>17</v>
      </c>
      <c r="F436" s="64">
        <v>15</v>
      </c>
      <c r="G436" s="64"/>
      <c r="H436" s="62">
        <v>37.880000000000003</v>
      </c>
      <c r="I436" s="64">
        <v>31200</v>
      </c>
      <c r="J436" s="64"/>
      <c r="K436" s="62">
        <v>78796.88</v>
      </c>
    </row>
    <row r="437" spans="1:11" x14ac:dyDescent="0.2">
      <c r="A437" s="40" t="s">
        <v>830</v>
      </c>
      <c r="B437" s="40" t="s">
        <v>831</v>
      </c>
      <c r="C437" s="40" t="s">
        <v>47</v>
      </c>
      <c r="D437" s="41" t="s">
        <v>52</v>
      </c>
      <c r="E437" s="42" t="s">
        <v>49</v>
      </c>
      <c r="F437" s="62">
        <v>29.04</v>
      </c>
      <c r="G437" s="62">
        <f>MEDIAN(Table2[[#This Row],[Max (H)]],Table2[[#This Row],[Min (H)]])</f>
        <v>36.64</v>
      </c>
      <c r="H437" s="62">
        <v>44.24</v>
      </c>
      <c r="I437" s="62">
        <v>60408.160000000003</v>
      </c>
      <c r="J437" s="62">
        <v>75094.899999999994</v>
      </c>
      <c r="K437" s="62">
        <v>92026.18</v>
      </c>
    </row>
    <row r="438" spans="1:11" x14ac:dyDescent="0.2">
      <c r="A438" s="40" t="s">
        <v>832</v>
      </c>
      <c r="B438" s="40" t="s">
        <v>833</v>
      </c>
      <c r="C438" s="40" t="s">
        <v>15</v>
      </c>
      <c r="D438" s="41" t="s">
        <v>16</v>
      </c>
      <c r="E438" s="42" t="s">
        <v>17</v>
      </c>
      <c r="F438" s="62">
        <v>21.59</v>
      </c>
      <c r="G438" s="62">
        <f>MEDIAN(Table2[[#This Row],[Max (H)]],Table2[[#This Row],[Min (H)]])</f>
        <v>27.234999999999999</v>
      </c>
      <c r="H438" s="62">
        <v>32.880000000000003</v>
      </c>
      <c r="I438" s="62">
        <v>44897.96</v>
      </c>
      <c r="J438" s="62">
        <v>55813.78</v>
      </c>
      <c r="K438" s="62">
        <v>68397.83</v>
      </c>
    </row>
    <row r="439" spans="1:11" x14ac:dyDescent="0.2">
      <c r="A439" s="40" t="s">
        <v>834</v>
      </c>
      <c r="B439" s="40" t="s">
        <v>835</v>
      </c>
      <c r="C439" s="40" t="s">
        <v>15</v>
      </c>
      <c r="D439" s="41" t="s">
        <v>161</v>
      </c>
      <c r="E439" s="42" t="s">
        <v>17</v>
      </c>
      <c r="F439" s="62">
        <v>25</v>
      </c>
      <c r="G439" s="62">
        <f>MEDIAN(Table2[[#This Row],[Max (H)]],Table2[[#This Row],[Min (H)]])</f>
        <v>31.545000000000002</v>
      </c>
      <c r="H439" s="62">
        <v>38.090000000000003</v>
      </c>
      <c r="I439" s="62">
        <v>52000</v>
      </c>
      <c r="J439" s="62">
        <v>64642.5</v>
      </c>
      <c r="K439" s="62">
        <v>79217.13</v>
      </c>
    </row>
    <row r="440" spans="1:11" x14ac:dyDescent="0.2">
      <c r="A440" s="40" t="s">
        <v>836</v>
      </c>
      <c r="B440" s="40" t="s">
        <v>837</v>
      </c>
      <c r="C440" s="40" t="s">
        <v>15</v>
      </c>
      <c r="D440" s="41" t="s">
        <v>393</v>
      </c>
      <c r="E440" s="42" t="s">
        <v>17</v>
      </c>
      <c r="F440" s="62">
        <v>29.04</v>
      </c>
      <c r="G440" s="62">
        <f>MEDIAN(Table2[[#This Row],[Max (H)]],Table2[[#This Row],[Min (H)]])</f>
        <v>36.64</v>
      </c>
      <c r="H440" s="62">
        <v>44.24</v>
      </c>
      <c r="I440" s="62">
        <v>60408.160000000003</v>
      </c>
      <c r="J440" s="62">
        <v>75094.899999999994</v>
      </c>
      <c r="K440" s="62">
        <v>92026.18</v>
      </c>
    </row>
    <row r="441" spans="1:11" x14ac:dyDescent="0.2">
      <c r="A441" s="40" t="s">
        <v>838</v>
      </c>
      <c r="B441" s="40" t="s">
        <v>839</v>
      </c>
      <c r="C441" s="40" t="s">
        <v>15</v>
      </c>
      <c r="D441" s="41" t="s">
        <v>41</v>
      </c>
      <c r="E441" s="42" t="s">
        <v>17</v>
      </c>
      <c r="F441" s="62">
        <v>19.13</v>
      </c>
      <c r="G441" s="62">
        <f>MEDIAN(Table2[[#This Row],[Max (H)]],Table2[[#This Row],[Min (H)]])</f>
        <v>23.634999999999998</v>
      </c>
      <c r="H441" s="62">
        <v>28.14</v>
      </c>
      <c r="I441" s="62">
        <v>39791.67</v>
      </c>
      <c r="J441" s="62">
        <v>48446.36</v>
      </c>
      <c r="K441" s="62">
        <v>58528.57</v>
      </c>
    </row>
    <row r="442" spans="1:11" x14ac:dyDescent="0.2">
      <c r="A442" s="40" t="s">
        <v>840</v>
      </c>
      <c r="B442" s="40" t="s">
        <v>841</v>
      </c>
      <c r="C442" s="40" t="s">
        <v>47</v>
      </c>
      <c r="D442" s="41" t="s">
        <v>52</v>
      </c>
      <c r="E442" s="42" t="s">
        <v>49</v>
      </c>
      <c r="F442" s="62">
        <v>29.04</v>
      </c>
      <c r="G442" s="62">
        <f>MEDIAN(Table2[[#This Row],[Max (H)]],Table2[[#This Row],[Min (H)]])</f>
        <v>36.64</v>
      </c>
      <c r="H442" s="62">
        <v>44.24</v>
      </c>
      <c r="I442" s="62">
        <v>60408.160000000003</v>
      </c>
      <c r="J442" s="62">
        <v>75094.899999999994</v>
      </c>
      <c r="K442" s="62">
        <v>92026.18</v>
      </c>
    </row>
    <row r="443" spans="1:11" x14ac:dyDescent="0.2">
      <c r="A443" s="40" t="s">
        <v>842</v>
      </c>
      <c r="B443" s="40" t="s">
        <v>843</v>
      </c>
      <c r="C443" s="40" t="s">
        <v>47</v>
      </c>
      <c r="D443" s="41" t="s">
        <v>172</v>
      </c>
      <c r="E443" s="42" t="s">
        <v>17</v>
      </c>
      <c r="F443" s="62">
        <v>21.59</v>
      </c>
      <c r="G443" s="62">
        <f>MEDIAN(Table2[[#This Row],[Max (H)]],Table2[[#This Row],[Min (H)]])</f>
        <v>27.234999999999999</v>
      </c>
      <c r="H443" s="62">
        <v>32.880000000000003</v>
      </c>
      <c r="I443" s="62">
        <v>44897.96</v>
      </c>
      <c r="J443" s="62">
        <v>55813.78</v>
      </c>
      <c r="K443" s="62">
        <v>68397.83</v>
      </c>
    </row>
    <row r="444" spans="1:11" x14ac:dyDescent="0.2">
      <c r="A444" s="40" t="s">
        <v>844</v>
      </c>
      <c r="B444" s="40" t="s">
        <v>845</v>
      </c>
      <c r="C444" s="40" t="s">
        <v>15</v>
      </c>
      <c r="D444" s="41" t="s">
        <v>638</v>
      </c>
      <c r="E444" s="42" t="s">
        <v>17</v>
      </c>
      <c r="F444" s="62">
        <v>15</v>
      </c>
      <c r="G444" s="62"/>
      <c r="H444" s="62">
        <v>30.31</v>
      </c>
      <c r="I444" s="62">
        <v>31200</v>
      </c>
      <c r="J444" s="62"/>
      <c r="K444" s="62">
        <v>63037.499999999993</v>
      </c>
    </row>
    <row r="445" spans="1:11" x14ac:dyDescent="0.2">
      <c r="A445" s="40" t="s">
        <v>846</v>
      </c>
      <c r="B445" s="40" t="s">
        <v>847</v>
      </c>
      <c r="C445" s="40" t="s">
        <v>15</v>
      </c>
      <c r="D445" s="41" t="s">
        <v>638</v>
      </c>
      <c r="E445" s="42" t="s">
        <v>17</v>
      </c>
      <c r="F445" s="62">
        <v>15</v>
      </c>
      <c r="G445" s="62"/>
      <c r="H445" s="62">
        <v>30.31</v>
      </c>
      <c r="I445" s="62">
        <v>31200</v>
      </c>
      <c r="J445" s="62"/>
      <c r="K445" s="62">
        <v>63037.499999999993</v>
      </c>
    </row>
    <row r="446" spans="1:11" x14ac:dyDescent="0.2">
      <c r="A446" s="40" t="s">
        <v>848</v>
      </c>
      <c r="B446" s="40" t="s">
        <v>849</v>
      </c>
      <c r="C446" s="40" t="s">
        <v>15</v>
      </c>
      <c r="D446" s="41" t="s">
        <v>623</v>
      </c>
      <c r="E446" s="42" t="s">
        <v>17</v>
      </c>
      <c r="F446" s="62">
        <v>15</v>
      </c>
      <c r="G446" s="62"/>
      <c r="H446" s="62">
        <v>37.880000000000003</v>
      </c>
      <c r="I446" s="62">
        <v>31200</v>
      </c>
      <c r="J446" s="62"/>
      <c r="K446" s="62">
        <v>78796.88</v>
      </c>
    </row>
    <row r="447" spans="1:11" x14ac:dyDescent="0.2">
      <c r="A447" s="40" t="s">
        <v>850</v>
      </c>
      <c r="B447" s="40" t="s">
        <v>851</v>
      </c>
      <c r="C447" s="40" t="s">
        <v>15</v>
      </c>
      <c r="D447" s="41" t="s">
        <v>515</v>
      </c>
      <c r="E447" s="42" t="s">
        <v>17</v>
      </c>
      <c r="F447" s="62">
        <v>31.25</v>
      </c>
      <c r="G447" s="62"/>
      <c r="H447" s="62">
        <v>55.56</v>
      </c>
      <c r="I447" s="62">
        <v>65000</v>
      </c>
      <c r="J447" s="62"/>
      <c r="K447" s="62">
        <v>115568.74999999999</v>
      </c>
    </row>
    <row r="448" spans="1:11" x14ac:dyDescent="0.2">
      <c r="A448" s="40" t="s">
        <v>852</v>
      </c>
      <c r="B448" s="40" t="s">
        <v>853</v>
      </c>
      <c r="C448" s="40" t="s">
        <v>47</v>
      </c>
      <c r="D448" s="41" t="s">
        <v>444</v>
      </c>
      <c r="E448" s="42" t="s">
        <v>49</v>
      </c>
      <c r="F448" s="62">
        <v>62.02</v>
      </c>
      <c r="G448" s="62">
        <f>MEDIAN(Table2[[#This Row],[Max (H)]],Table2[[#This Row],[Min (H)]])</f>
        <v>81.864999999999995</v>
      </c>
      <c r="H448" s="62">
        <v>101.71</v>
      </c>
      <c r="I448" s="62">
        <v>129000</v>
      </c>
      <c r="J448" s="62">
        <v>170280</v>
      </c>
      <c r="K448" s="62">
        <v>211560</v>
      </c>
    </row>
    <row r="449" spans="1:11" x14ac:dyDescent="0.2">
      <c r="A449" s="40" t="s">
        <v>854</v>
      </c>
      <c r="B449" s="40" t="s">
        <v>855</v>
      </c>
      <c r="C449" s="40" t="s">
        <v>104</v>
      </c>
      <c r="D449" s="41" t="s">
        <v>623</v>
      </c>
      <c r="E449" s="42" t="s">
        <v>17</v>
      </c>
      <c r="F449" s="62">
        <v>15</v>
      </c>
      <c r="G449" s="62"/>
      <c r="H449" s="62">
        <v>37.880000000000003</v>
      </c>
      <c r="I449" s="62">
        <v>31200</v>
      </c>
      <c r="J449" s="62"/>
      <c r="K449" s="62">
        <v>78796.88</v>
      </c>
    </row>
    <row r="450" spans="1:11" x14ac:dyDescent="0.2">
      <c r="A450" s="40" t="s">
        <v>856</v>
      </c>
      <c r="B450" s="40" t="s">
        <v>857</v>
      </c>
      <c r="C450" s="40" t="s">
        <v>15</v>
      </c>
      <c r="D450" s="41" t="s">
        <v>638</v>
      </c>
      <c r="E450" s="42" t="s">
        <v>17</v>
      </c>
      <c r="F450" s="62">
        <v>15</v>
      </c>
      <c r="G450" s="62"/>
      <c r="H450" s="62">
        <v>30.31</v>
      </c>
      <c r="I450" s="62">
        <v>31200</v>
      </c>
      <c r="J450" s="62"/>
      <c r="K450" s="62">
        <v>63037.499999999993</v>
      </c>
    </row>
    <row r="451" spans="1:11" x14ac:dyDescent="0.2">
      <c r="A451" s="40" t="s">
        <v>858</v>
      </c>
      <c r="B451" s="40" t="s">
        <v>859</v>
      </c>
      <c r="C451" s="40" t="s">
        <v>47</v>
      </c>
      <c r="D451" s="41" t="s">
        <v>52</v>
      </c>
      <c r="E451" s="42" t="s">
        <v>49</v>
      </c>
      <c r="F451" s="62">
        <v>29.04</v>
      </c>
      <c r="G451" s="62">
        <f>MEDIAN(Table2[[#This Row],[Max (H)]],Table2[[#This Row],[Min (H)]])</f>
        <v>36.64</v>
      </c>
      <c r="H451" s="62">
        <v>44.24</v>
      </c>
      <c r="I451" s="62">
        <v>60408.160000000003</v>
      </c>
      <c r="J451" s="62">
        <v>75094.899999999994</v>
      </c>
      <c r="K451" s="62">
        <v>92026.18</v>
      </c>
    </row>
    <row r="452" spans="1:11" x14ac:dyDescent="0.2">
      <c r="A452" s="40" t="s">
        <v>860</v>
      </c>
      <c r="B452" s="40" t="s">
        <v>861</v>
      </c>
      <c r="C452" s="40" t="s">
        <v>104</v>
      </c>
      <c r="D452" s="41" t="s">
        <v>20</v>
      </c>
      <c r="E452" s="42" t="s">
        <v>17</v>
      </c>
      <c r="F452" s="62">
        <v>17.89</v>
      </c>
      <c r="G452" s="62">
        <f>MEDIAN(Table2[[#This Row],[Max (H)]],Table2[[#This Row],[Min (H)]])</f>
        <v>22.1</v>
      </c>
      <c r="H452" s="62">
        <v>26.31</v>
      </c>
      <c r="I452" s="62">
        <v>37208.33</v>
      </c>
      <c r="J452" s="62">
        <v>45301.15</v>
      </c>
      <c r="K452" s="62">
        <v>54728.81</v>
      </c>
    </row>
    <row r="453" spans="1:11" x14ac:dyDescent="0.2">
      <c r="A453" s="40" t="s">
        <v>862</v>
      </c>
      <c r="B453" s="40" t="s">
        <v>863</v>
      </c>
      <c r="C453" s="40" t="s">
        <v>47</v>
      </c>
      <c r="D453" s="41" t="s">
        <v>48</v>
      </c>
      <c r="E453" s="42" t="s">
        <v>49</v>
      </c>
      <c r="F453" s="64">
        <v>36.729999999999997</v>
      </c>
      <c r="G453" s="62">
        <f>MEDIAN(Table2[[#This Row],[Max (H)]],Table2[[#This Row],[Min (H)]])</f>
        <v>47.31</v>
      </c>
      <c r="H453" s="62">
        <v>57.89</v>
      </c>
      <c r="I453" s="64">
        <v>76400</v>
      </c>
      <c r="J453" s="62">
        <v>96932.5</v>
      </c>
      <c r="K453" s="62">
        <v>120401.63</v>
      </c>
    </row>
    <row r="454" spans="1:11" x14ac:dyDescent="0.2">
      <c r="A454" s="40" t="s">
        <v>864</v>
      </c>
      <c r="B454" s="40" t="s">
        <v>865</v>
      </c>
      <c r="C454" s="40" t="s">
        <v>15</v>
      </c>
      <c r="D454" s="41" t="s">
        <v>20</v>
      </c>
      <c r="E454" s="42" t="s">
        <v>17</v>
      </c>
      <c r="F454" s="62">
        <v>17.89</v>
      </c>
      <c r="G454" s="62">
        <f>MEDIAN(Table2[[#This Row],[Max (H)]],Table2[[#This Row],[Min (H)]])</f>
        <v>22.1</v>
      </c>
      <c r="H454" s="62">
        <v>26.31</v>
      </c>
      <c r="I454" s="62">
        <v>37208.33</v>
      </c>
      <c r="J454" s="62">
        <v>45301.15</v>
      </c>
      <c r="K454" s="62">
        <v>54728.81</v>
      </c>
    </row>
    <row r="455" spans="1:11" x14ac:dyDescent="0.2">
      <c r="A455" s="40" t="s">
        <v>866</v>
      </c>
      <c r="B455" s="40" t="s">
        <v>867</v>
      </c>
      <c r="C455" s="40" t="s">
        <v>15</v>
      </c>
      <c r="D455" s="41" t="s">
        <v>41</v>
      </c>
      <c r="E455" s="42" t="s">
        <v>17</v>
      </c>
      <c r="F455" s="62">
        <v>19.13</v>
      </c>
      <c r="G455" s="62">
        <f>MEDIAN(Table2[[#This Row],[Max (H)]],Table2[[#This Row],[Min (H)]])</f>
        <v>23.634999999999998</v>
      </c>
      <c r="H455" s="62">
        <v>28.14</v>
      </c>
      <c r="I455" s="62">
        <v>39791.67</v>
      </c>
      <c r="J455" s="62">
        <v>48446.36</v>
      </c>
      <c r="K455" s="62">
        <v>58528.57</v>
      </c>
    </row>
    <row r="456" spans="1:11" x14ac:dyDescent="0.2">
      <c r="A456" s="40" t="s">
        <v>868</v>
      </c>
      <c r="B456" s="40" t="s">
        <v>869</v>
      </c>
      <c r="C456" s="40" t="s">
        <v>15</v>
      </c>
      <c r="D456" s="41" t="s">
        <v>16</v>
      </c>
      <c r="E456" s="42" t="s">
        <v>17</v>
      </c>
      <c r="F456" s="62">
        <v>21.59</v>
      </c>
      <c r="G456" s="62">
        <f>MEDIAN(Table2[[#This Row],[Max (H)]],Table2[[#This Row],[Min (H)]])</f>
        <v>27.234999999999999</v>
      </c>
      <c r="H456" s="62">
        <v>32.880000000000003</v>
      </c>
      <c r="I456" s="62">
        <v>44897.96</v>
      </c>
      <c r="J456" s="62">
        <v>55813.78</v>
      </c>
      <c r="K456" s="62">
        <v>68397.83</v>
      </c>
    </row>
    <row r="457" spans="1:11" x14ac:dyDescent="0.2">
      <c r="A457" s="40" t="s">
        <v>870</v>
      </c>
      <c r="B457" s="40" t="s">
        <v>871</v>
      </c>
      <c r="C457" s="40" t="s">
        <v>15</v>
      </c>
      <c r="D457" s="41" t="s">
        <v>92</v>
      </c>
      <c r="E457" s="42" t="s">
        <v>17</v>
      </c>
      <c r="F457" s="62">
        <v>15</v>
      </c>
      <c r="G457" s="62"/>
      <c r="H457" s="62">
        <v>25.26</v>
      </c>
      <c r="I457" s="62">
        <v>31200</v>
      </c>
      <c r="J457" s="62"/>
      <c r="K457" s="62">
        <v>52531.249999999993</v>
      </c>
    </row>
    <row r="458" spans="1:11" x14ac:dyDescent="0.2">
      <c r="A458" s="40" t="s">
        <v>872</v>
      </c>
      <c r="B458" s="40" t="s">
        <v>873</v>
      </c>
      <c r="C458" s="40" t="s">
        <v>32</v>
      </c>
      <c r="D458" s="41" t="s">
        <v>874</v>
      </c>
      <c r="E458" s="42" t="s">
        <v>17</v>
      </c>
      <c r="F458" s="62">
        <v>15.91</v>
      </c>
      <c r="G458" s="62"/>
      <c r="H458" s="62">
        <v>19.7</v>
      </c>
      <c r="I458" s="62">
        <v>33100.080000000002</v>
      </c>
      <c r="J458" s="62"/>
      <c r="K458" s="62">
        <v>40968.629999999997</v>
      </c>
    </row>
    <row r="459" spans="1:11" x14ac:dyDescent="0.2">
      <c r="A459" s="40" t="s">
        <v>875</v>
      </c>
      <c r="B459" s="40" t="s">
        <v>876</v>
      </c>
      <c r="C459" s="40" t="s">
        <v>15</v>
      </c>
      <c r="D459" s="41" t="s">
        <v>92</v>
      </c>
      <c r="E459" s="42" t="s">
        <v>17</v>
      </c>
      <c r="F459" s="62">
        <v>15</v>
      </c>
      <c r="G459" s="62"/>
      <c r="H459" s="62">
        <v>25.26</v>
      </c>
      <c r="I459" s="62">
        <v>31200</v>
      </c>
      <c r="J459" s="62"/>
      <c r="K459" s="62">
        <v>52531.249999999993</v>
      </c>
    </row>
    <row r="460" spans="1:11" x14ac:dyDescent="0.2">
      <c r="A460" s="40" t="s">
        <v>877</v>
      </c>
      <c r="B460" s="40" t="s">
        <v>878</v>
      </c>
      <c r="C460" s="40" t="s">
        <v>15</v>
      </c>
      <c r="D460" s="41" t="s">
        <v>92</v>
      </c>
      <c r="E460" s="42" t="s">
        <v>17</v>
      </c>
      <c r="F460" s="62">
        <v>15</v>
      </c>
      <c r="G460" s="62"/>
      <c r="H460" s="62">
        <v>25.26</v>
      </c>
      <c r="I460" s="62">
        <v>31200</v>
      </c>
      <c r="J460" s="62"/>
      <c r="K460" s="62">
        <v>52531.249999999993</v>
      </c>
    </row>
    <row r="461" spans="1:11" x14ac:dyDescent="0.2">
      <c r="A461" s="40" t="s">
        <v>879</v>
      </c>
      <c r="B461" s="40" t="s">
        <v>880</v>
      </c>
      <c r="C461" s="40" t="s">
        <v>32</v>
      </c>
      <c r="D461" s="41" t="s">
        <v>881</v>
      </c>
      <c r="E461" s="42" t="s">
        <v>17</v>
      </c>
      <c r="F461" s="62">
        <v>15.98</v>
      </c>
      <c r="G461" s="62"/>
      <c r="H461" s="62">
        <v>22.37</v>
      </c>
      <c r="I461" s="62">
        <v>33241.089999999997</v>
      </c>
      <c r="J461" s="62"/>
      <c r="K461" s="62">
        <v>46537.599999999999</v>
      </c>
    </row>
    <row r="462" spans="1:11" x14ac:dyDescent="0.2">
      <c r="A462" s="40" t="s">
        <v>882</v>
      </c>
      <c r="B462" s="40" t="s">
        <v>883</v>
      </c>
      <c r="C462" s="40" t="s">
        <v>47</v>
      </c>
      <c r="D462" s="41" t="s">
        <v>110</v>
      </c>
      <c r="E462" s="42" t="s">
        <v>49</v>
      </c>
      <c r="F462" s="62">
        <v>57.56</v>
      </c>
      <c r="G462" s="62">
        <f>MEDIAN(Table2[[#This Row],[Max (H)]],Table2[[#This Row],[Min (H)]])</f>
        <v>74.504999999999995</v>
      </c>
      <c r="H462" s="62">
        <v>91.45</v>
      </c>
      <c r="I462" s="62">
        <v>119725.49</v>
      </c>
      <c r="J462" s="62">
        <v>154969.68</v>
      </c>
      <c r="K462" s="62">
        <v>190213.87</v>
      </c>
    </row>
    <row r="463" spans="1:11" x14ac:dyDescent="0.2">
      <c r="A463" s="40" t="s">
        <v>884</v>
      </c>
      <c r="B463" s="40" t="s">
        <v>885</v>
      </c>
      <c r="C463" s="40" t="s">
        <v>47</v>
      </c>
      <c r="D463" s="41" t="s">
        <v>129</v>
      </c>
      <c r="E463" s="42" t="s">
        <v>49</v>
      </c>
      <c r="F463" s="64">
        <v>49.83</v>
      </c>
      <c r="G463" s="62">
        <f>MEDIAN(Table2[[#This Row],[Max (H)]],Table2[[#This Row],[Min (H)]])</f>
        <v>63.22</v>
      </c>
      <c r="H463" s="62">
        <v>76.61</v>
      </c>
      <c r="I463" s="64">
        <v>103640</v>
      </c>
      <c r="J463" s="62">
        <v>131493.25</v>
      </c>
      <c r="K463" s="62">
        <v>159346.5</v>
      </c>
    </row>
    <row r="464" spans="1:11" x14ac:dyDescent="0.2">
      <c r="A464" s="53" t="s">
        <v>886</v>
      </c>
      <c r="B464" s="40" t="s">
        <v>887</v>
      </c>
      <c r="C464" s="40" t="s">
        <v>47</v>
      </c>
      <c r="D464" s="41" t="s">
        <v>169</v>
      </c>
      <c r="E464" s="42" t="s">
        <v>49</v>
      </c>
      <c r="F464" s="62">
        <v>42.4</v>
      </c>
      <c r="G464" s="62">
        <f>MEDIAN(Table2[[#This Row],[Max (H)]],Table2[[#This Row],[Min (H)]])</f>
        <v>54.614999999999995</v>
      </c>
      <c r="H464" s="62">
        <v>66.83</v>
      </c>
      <c r="I464" s="62">
        <v>88200</v>
      </c>
      <c r="J464" s="62">
        <v>111903.75</v>
      </c>
      <c r="K464" s="62">
        <v>138997.69</v>
      </c>
    </row>
    <row r="465" spans="1:11" x14ac:dyDescent="0.2">
      <c r="A465" s="40" t="s">
        <v>888</v>
      </c>
      <c r="B465" s="40" t="s">
        <v>889</v>
      </c>
      <c r="C465" s="40" t="s">
        <v>47</v>
      </c>
      <c r="D465" s="41" t="s">
        <v>172</v>
      </c>
      <c r="E465" s="42" t="s">
        <v>17</v>
      </c>
      <c r="F465" s="62">
        <v>21.59</v>
      </c>
      <c r="G465" s="62">
        <f>MEDIAN(Table2[[#This Row],[Max (H)]],Table2[[#This Row],[Min (H)]])</f>
        <v>27.234999999999999</v>
      </c>
      <c r="H465" s="62">
        <v>32.880000000000003</v>
      </c>
      <c r="I465" s="62">
        <v>44897.96</v>
      </c>
      <c r="J465" s="62">
        <v>55813.78</v>
      </c>
      <c r="K465" s="62">
        <v>68397.83</v>
      </c>
    </row>
    <row r="466" spans="1:11" x14ac:dyDescent="0.2">
      <c r="A466" s="40" t="s">
        <v>890</v>
      </c>
      <c r="B466" s="40" t="s">
        <v>891</v>
      </c>
      <c r="C466" s="40" t="s">
        <v>47</v>
      </c>
      <c r="D466" s="41" t="s">
        <v>52</v>
      </c>
      <c r="E466" s="42" t="s">
        <v>49</v>
      </c>
      <c r="F466" s="64">
        <v>29.04</v>
      </c>
      <c r="G466" s="62">
        <f>MEDIAN(Table2[[#This Row],[Max (H)]],Table2[[#This Row],[Min (H)]])</f>
        <v>36.64</v>
      </c>
      <c r="H466" s="62">
        <v>44.24</v>
      </c>
      <c r="I466" s="64">
        <v>60408.160000000003</v>
      </c>
      <c r="J466" s="62">
        <v>75094.899999999994</v>
      </c>
      <c r="K466" s="62">
        <v>92026.18</v>
      </c>
    </row>
    <row r="467" spans="1:11" x14ac:dyDescent="0.2">
      <c r="A467" s="40" t="s">
        <v>894</v>
      </c>
      <c r="B467" s="40" t="s">
        <v>895</v>
      </c>
      <c r="C467" s="40" t="s">
        <v>47</v>
      </c>
      <c r="D467" s="41" t="s">
        <v>52</v>
      </c>
      <c r="E467" s="42" t="s">
        <v>49</v>
      </c>
      <c r="F467" s="64">
        <v>29.04</v>
      </c>
      <c r="G467" s="62">
        <f>MEDIAN(Table2[[#This Row],[Max (H)]],Table2[[#This Row],[Min (H)]])</f>
        <v>36.64</v>
      </c>
      <c r="H467" s="62">
        <v>44.24</v>
      </c>
      <c r="I467" s="64">
        <v>60408.160000000003</v>
      </c>
      <c r="J467" s="62">
        <v>75094.899999999994</v>
      </c>
      <c r="K467" s="62">
        <v>92026.18</v>
      </c>
    </row>
    <row r="468" spans="1:11" x14ac:dyDescent="0.2">
      <c r="A468" s="40" t="s">
        <v>896</v>
      </c>
      <c r="B468" s="40" t="s">
        <v>897</v>
      </c>
      <c r="C468" s="40" t="s">
        <v>47</v>
      </c>
      <c r="D468" s="41" t="s">
        <v>55</v>
      </c>
      <c r="E468" s="42" t="s">
        <v>49</v>
      </c>
      <c r="F468" s="64">
        <v>32.31</v>
      </c>
      <c r="G468" s="62">
        <f>MEDIAN(Table2[[#This Row],[Max (H)]],Table2[[#This Row],[Min (H)]])</f>
        <v>41.61</v>
      </c>
      <c r="H468" s="62">
        <v>50.91</v>
      </c>
      <c r="I468" s="64">
        <v>67200</v>
      </c>
      <c r="J468" s="62">
        <v>85260</v>
      </c>
      <c r="K468" s="62">
        <v>105902.99999999999</v>
      </c>
    </row>
    <row r="469" spans="1:11" x14ac:dyDescent="0.2">
      <c r="A469" s="40" t="s">
        <v>898</v>
      </c>
      <c r="B469" s="40" t="s">
        <v>899</v>
      </c>
      <c r="C469" s="40" t="s">
        <v>15</v>
      </c>
      <c r="D469" s="41" t="s">
        <v>161</v>
      </c>
      <c r="E469" s="42" t="s">
        <v>17</v>
      </c>
      <c r="F469" s="62">
        <v>25</v>
      </c>
      <c r="G469" s="62">
        <f>MEDIAN(Table2[[#This Row],[Max (H)]],Table2[[#This Row],[Min (H)]])</f>
        <v>31.545000000000002</v>
      </c>
      <c r="H469" s="62">
        <v>38.090000000000003</v>
      </c>
      <c r="I469" s="62">
        <v>52000</v>
      </c>
      <c r="J469" s="62">
        <v>64642.5</v>
      </c>
      <c r="K469" s="62">
        <v>79217.13</v>
      </c>
    </row>
    <row r="470" spans="1:11" x14ac:dyDescent="0.2">
      <c r="A470" s="40" t="s">
        <v>900</v>
      </c>
      <c r="B470" s="40" t="s">
        <v>901</v>
      </c>
      <c r="C470" s="40" t="s">
        <v>15</v>
      </c>
      <c r="D470" s="41" t="s">
        <v>393</v>
      </c>
      <c r="E470" s="42" t="s">
        <v>17</v>
      </c>
      <c r="F470" s="62">
        <v>29.04</v>
      </c>
      <c r="G470" s="62">
        <f>MEDIAN(Table2[[#This Row],[Max (H)]],Table2[[#This Row],[Min (H)]])</f>
        <v>36.64</v>
      </c>
      <c r="H470" s="62">
        <v>44.24</v>
      </c>
      <c r="I470" s="62">
        <v>60408.160000000003</v>
      </c>
      <c r="J470" s="62">
        <v>75094.899999999994</v>
      </c>
      <c r="K470" s="62">
        <v>92026.18</v>
      </c>
    </row>
    <row r="471" spans="1:11" x14ac:dyDescent="0.2">
      <c r="A471" s="40" t="s">
        <v>903</v>
      </c>
      <c r="B471" s="40" t="s">
        <v>904</v>
      </c>
      <c r="C471" s="40" t="s">
        <v>15</v>
      </c>
      <c r="D471" s="41" t="s">
        <v>36</v>
      </c>
      <c r="E471" s="42" t="s">
        <v>17</v>
      </c>
      <c r="F471" s="64">
        <v>16.43</v>
      </c>
      <c r="G471" s="62">
        <f>MEDIAN(Table2[[#This Row],[Max (H)]],Table2[[#This Row],[Min (H)]])</f>
        <v>20.295502163461538</v>
      </c>
      <c r="H471" s="62">
        <v>24.161004326923077</v>
      </c>
      <c r="I471" s="64">
        <v>34166.67</v>
      </c>
      <c r="J471" s="62">
        <v>41597.919999999998</v>
      </c>
      <c r="K471" s="62">
        <v>50254.89</v>
      </c>
    </row>
    <row r="472" spans="1:11" x14ac:dyDescent="0.2">
      <c r="A472" s="40" t="s">
        <v>905</v>
      </c>
      <c r="B472" s="40" t="s">
        <v>906</v>
      </c>
      <c r="C472" s="40" t="s">
        <v>15</v>
      </c>
      <c r="D472" s="41" t="s">
        <v>638</v>
      </c>
      <c r="E472" s="42" t="s">
        <v>17</v>
      </c>
      <c r="F472" s="62">
        <v>15</v>
      </c>
      <c r="G472" s="62"/>
      <c r="H472" s="62">
        <v>30.31</v>
      </c>
      <c r="I472" s="62">
        <v>31200</v>
      </c>
      <c r="J472" s="62"/>
      <c r="K472" s="62">
        <v>63037.499999999993</v>
      </c>
    </row>
    <row r="473" spans="1:11" x14ac:dyDescent="0.2">
      <c r="A473" s="40" t="s">
        <v>907</v>
      </c>
      <c r="B473" s="40" t="s">
        <v>908</v>
      </c>
      <c r="C473" s="40" t="s">
        <v>15</v>
      </c>
      <c r="D473" s="41" t="s">
        <v>638</v>
      </c>
      <c r="E473" s="42" t="s">
        <v>17</v>
      </c>
      <c r="F473" s="62">
        <v>15</v>
      </c>
      <c r="G473" s="62"/>
      <c r="H473" s="62">
        <v>30.31</v>
      </c>
      <c r="I473" s="62">
        <v>31200</v>
      </c>
      <c r="J473" s="62"/>
      <c r="K473" s="62">
        <v>63037.499999999993</v>
      </c>
    </row>
    <row r="474" spans="1:11" x14ac:dyDescent="0.2">
      <c r="A474" s="40" t="s">
        <v>909</v>
      </c>
      <c r="B474" s="40" t="s">
        <v>910</v>
      </c>
      <c r="C474" s="40" t="s">
        <v>15</v>
      </c>
      <c r="D474" s="41" t="s">
        <v>638</v>
      </c>
      <c r="E474" s="42" t="s">
        <v>17</v>
      </c>
      <c r="F474" s="62">
        <v>15</v>
      </c>
      <c r="G474" s="62"/>
      <c r="H474" s="62">
        <v>30.31</v>
      </c>
      <c r="I474" s="62">
        <v>31200</v>
      </c>
      <c r="J474" s="62"/>
      <c r="K474" s="62">
        <v>63037.499999999993</v>
      </c>
    </row>
    <row r="475" spans="1:11" x14ac:dyDescent="0.2">
      <c r="A475" s="40" t="s">
        <v>911</v>
      </c>
      <c r="B475" s="40" t="s">
        <v>912</v>
      </c>
      <c r="C475" s="40" t="s">
        <v>47</v>
      </c>
      <c r="D475" s="41" t="s">
        <v>52</v>
      </c>
      <c r="E475" s="42" t="s">
        <v>49</v>
      </c>
      <c r="F475" s="62">
        <v>29.04</v>
      </c>
      <c r="G475" s="62">
        <f>MEDIAN(Table2[[#This Row],[Max (H)]],Table2[[#This Row],[Min (H)]])</f>
        <v>36.64</v>
      </c>
      <c r="H475" s="62">
        <v>44.24</v>
      </c>
      <c r="I475" s="62">
        <v>60408.160000000003</v>
      </c>
      <c r="J475" s="62">
        <v>75094.899999999994</v>
      </c>
      <c r="K475" s="62">
        <v>92026.18</v>
      </c>
    </row>
    <row r="476" spans="1:11" x14ac:dyDescent="0.2">
      <c r="A476" s="40" t="s">
        <v>913</v>
      </c>
      <c r="B476" s="40" t="s">
        <v>914</v>
      </c>
      <c r="C476" s="40" t="s">
        <v>15</v>
      </c>
      <c r="D476" s="41" t="s">
        <v>41</v>
      </c>
      <c r="E476" s="42" t="s">
        <v>17</v>
      </c>
      <c r="F476" s="62">
        <v>19.13</v>
      </c>
      <c r="G476" s="62">
        <f>MEDIAN(Table2[[#This Row],[Max (H)]],Table2[[#This Row],[Min (H)]])</f>
        <v>23.634999999999998</v>
      </c>
      <c r="H476" s="62">
        <v>28.14</v>
      </c>
      <c r="I476" s="62">
        <v>39791.67</v>
      </c>
      <c r="J476" s="62">
        <v>48446.36</v>
      </c>
      <c r="K476" s="62">
        <v>58528.57</v>
      </c>
    </row>
    <row r="477" spans="1:11" x14ac:dyDescent="0.2">
      <c r="A477" s="40" t="s">
        <v>915</v>
      </c>
      <c r="B477" s="40" t="s">
        <v>916</v>
      </c>
      <c r="C477" s="40" t="s">
        <v>15</v>
      </c>
      <c r="D477" s="41" t="s">
        <v>95</v>
      </c>
      <c r="E477" s="42" t="s">
        <v>17</v>
      </c>
      <c r="F477" s="62">
        <v>20.149999999999999</v>
      </c>
      <c r="G477" s="62">
        <f>MEDIAN(Table2[[#This Row],[Max (H)]],Table2[[#This Row],[Min (H)]])</f>
        <v>24.895</v>
      </c>
      <c r="H477" s="62">
        <v>29.64</v>
      </c>
      <c r="I477" s="62">
        <v>41916.67</v>
      </c>
      <c r="J477" s="62">
        <v>51033.54</v>
      </c>
      <c r="K477" s="62">
        <v>61654.17</v>
      </c>
    </row>
    <row r="478" spans="1:11" x14ac:dyDescent="0.2">
      <c r="A478" s="40" t="s">
        <v>917</v>
      </c>
      <c r="B478" s="40" t="s">
        <v>918</v>
      </c>
      <c r="C478" s="40" t="s">
        <v>15</v>
      </c>
      <c r="D478" s="41" t="s">
        <v>36</v>
      </c>
      <c r="E478" s="42" t="s">
        <v>17</v>
      </c>
      <c r="F478" s="62">
        <v>16.43</v>
      </c>
      <c r="G478" s="62">
        <f>MEDIAN(Table2[[#This Row],[Max (H)]],Table2[[#This Row],[Min (H)]])</f>
        <v>20.295502163461538</v>
      </c>
      <c r="H478" s="62">
        <v>24.161004326923077</v>
      </c>
      <c r="I478" s="62">
        <v>34166.67</v>
      </c>
      <c r="J478" s="62">
        <v>41597.919999999998</v>
      </c>
      <c r="K478" s="62">
        <v>50254.89</v>
      </c>
    </row>
    <row r="479" spans="1:11" x14ac:dyDescent="0.2">
      <c r="A479" s="40" t="s">
        <v>919</v>
      </c>
      <c r="B479" s="40" t="s">
        <v>920</v>
      </c>
      <c r="C479" s="40" t="s">
        <v>15</v>
      </c>
      <c r="D479" s="41" t="s">
        <v>95</v>
      </c>
      <c r="E479" s="42" t="s">
        <v>17</v>
      </c>
      <c r="F479" s="62">
        <v>20.149999999999999</v>
      </c>
      <c r="G479" s="62">
        <f>MEDIAN(Table2[[#This Row],[Max (H)]],Table2[[#This Row],[Min (H)]])</f>
        <v>24.895</v>
      </c>
      <c r="H479" s="62">
        <v>29.64</v>
      </c>
      <c r="I479" s="62">
        <v>41916.67</v>
      </c>
      <c r="J479" s="62">
        <v>51033.54</v>
      </c>
      <c r="K479" s="62">
        <v>61654.17</v>
      </c>
    </row>
    <row r="480" spans="1:11" x14ac:dyDescent="0.2">
      <c r="A480" s="40" t="s">
        <v>921</v>
      </c>
      <c r="B480" s="40" t="s">
        <v>922</v>
      </c>
      <c r="C480" s="40" t="s">
        <v>104</v>
      </c>
      <c r="D480" s="41" t="s">
        <v>503</v>
      </c>
      <c r="E480" s="42" t="s">
        <v>17</v>
      </c>
      <c r="F480" s="62">
        <v>15</v>
      </c>
      <c r="G480" s="62"/>
      <c r="H480" s="62">
        <v>37.880000000000003</v>
      </c>
      <c r="I480" s="62">
        <v>31200</v>
      </c>
      <c r="J480" s="62"/>
      <c r="K480" s="62">
        <v>78796.88</v>
      </c>
    </row>
    <row r="481" spans="1:11" x14ac:dyDescent="0.2">
      <c r="A481" s="40" t="s">
        <v>923</v>
      </c>
      <c r="B481" s="40" t="s">
        <v>924</v>
      </c>
      <c r="C481" s="40" t="s">
        <v>104</v>
      </c>
      <c r="D481" s="41" t="s">
        <v>105</v>
      </c>
      <c r="E481" s="42" t="s">
        <v>17</v>
      </c>
      <c r="F481" s="62">
        <v>19.899999999999999</v>
      </c>
      <c r="G481" s="62"/>
      <c r="H481" s="62">
        <v>45.46</v>
      </c>
      <c r="I481" s="62">
        <v>41400</v>
      </c>
      <c r="J481" s="62"/>
      <c r="K481" s="62">
        <v>94556.249999999985</v>
      </c>
    </row>
    <row r="482" spans="1:11" x14ac:dyDescent="0.2">
      <c r="A482" s="49" t="s">
        <v>1640</v>
      </c>
      <c r="B482" s="18" t="s">
        <v>1641</v>
      </c>
      <c r="C482" s="18" t="s">
        <v>47</v>
      </c>
      <c r="D482" s="19" t="s">
        <v>74</v>
      </c>
      <c r="E482" s="19" t="s">
        <v>49</v>
      </c>
      <c r="F482" s="69">
        <v>36.81</v>
      </c>
      <c r="G482" s="62">
        <f>MEDIAN(Table2[[#This Row],[Max (H)]],Table2[[#This Row],[Min (H)]])</f>
        <v>47.41</v>
      </c>
      <c r="H482" s="62">
        <v>58.01</v>
      </c>
      <c r="I482" s="62">
        <v>76560</v>
      </c>
      <c r="J482" s="62">
        <v>97135.5</v>
      </c>
      <c r="K482" s="62">
        <v>120653.78</v>
      </c>
    </row>
    <row r="483" spans="1:11" x14ac:dyDescent="0.2">
      <c r="A483" s="40" t="s">
        <v>925</v>
      </c>
      <c r="B483" s="40" t="s">
        <v>926</v>
      </c>
      <c r="C483" s="40" t="s">
        <v>15</v>
      </c>
      <c r="D483" s="41" t="s">
        <v>36</v>
      </c>
      <c r="E483" s="42" t="s">
        <v>17</v>
      </c>
      <c r="F483" s="62">
        <v>16.43</v>
      </c>
      <c r="G483" s="62">
        <f>MEDIAN(Table2[[#This Row],[Max (H)]],Table2[[#This Row],[Min (H)]])</f>
        <v>20.295502163461538</v>
      </c>
      <c r="H483" s="62">
        <v>24.161004326923077</v>
      </c>
      <c r="I483" s="62">
        <v>34166.67</v>
      </c>
      <c r="J483" s="62">
        <v>41597.919999999998</v>
      </c>
      <c r="K483" s="62">
        <v>50254.89</v>
      </c>
    </row>
    <row r="484" spans="1:11" x14ac:dyDescent="0.2">
      <c r="A484" s="40" t="s">
        <v>927</v>
      </c>
      <c r="B484" s="40" t="s">
        <v>928</v>
      </c>
      <c r="C484" s="40" t="s">
        <v>15</v>
      </c>
      <c r="D484" s="41" t="s">
        <v>20</v>
      </c>
      <c r="E484" s="42" t="s">
        <v>17</v>
      </c>
      <c r="F484" s="70">
        <v>17.89</v>
      </c>
      <c r="G484" s="62">
        <f>MEDIAN(Table2[[#This Row],[Max (H)]],Table2[[#This Row],[Min (H)]])</f>
        <v>22.1</v>
      </c>
      <c r="H484" s="62">
        <v>26.31</v>
      </c>
      <c r="I484" s="70">
        <v>37208.33</v>
      </c>
      <c r="J484" s="71">
        <v>45301.15</v>
      </c>
      <c r="K484" s="62">
        <v>54728.81</v>
      </c>
    </row>
    <row r="485" spans="1:11" x14ac:dyDescent="0.2">
      <c r="A485" s="40" t="s">
        <v>929</v>
      </c>
      <c r="B485" s="40" t="s">
        <v>930</v>
      </c>
      <c r="C485" s="40" t="s">
        <v>15</v>
      </c>
      <c r="D485" s="41" t="s">
        <v>638</v>
      </c>
      <c r="E485" s="42" t="s">
        <v>17</v>
      </c>
      <c r="F485" s="62">
        <v>15</v>
      </c>
      <c r="G485" s="62"/>
      <c r="H485" s="62">
        <v>30.31</v>
      </c>
      <c r="I485" s="62">
        <v>31200</v>
      </c>
      <c r="J485" s="62"/>
      <c r="K485" s="62">
        <v>63037.499999999993</v>
      </c>
    </row>
    <row r="486" spans="1:11" x14ac:dyDescent="0.2">
      <c r="A486" s="40" t="s">
        <v>931</v>
      </c>
      <c r="B486" s="40" t="s">
        <v>932</v>
      </c>
      <c r="C486" s="40" t="s">
        <v>15</v>
      </c>
      <c r="D486" s="41" t="s">
        <v>638</v>
      </c>
      <c r="E486" s="42" t="s">
        <v>17</v>
      </c>
      <c r="F486" s="62">
        <v>15</v>
      </c>
      <c r="G486" s="62"/>
      <c r="H486" s="62">
        <v>30.31</v>
      </c>
      <c r="I486" s="62">
        <v>31200</v>
      </c>
      <c r="J486" s="62"/>
      <c r="K486" s="62">
        <v>63037.499999999993</v>
      </c>
    </row>
    <row r="487" spans="1:11" x14ac:dyDescent="0.2">
      <c r="A487" s="40" t="s">
        <v>933</v>
      </c>
      <c r="B487" s="40" t="s">
        <v>934</v>
      </c>
      <c r="C487" s="40" t="s">
        <v>15</v>
      </c>
      <c r="D487" s="41" t="s">
        <v>638</v>
      </c>
      <c r="E487" s="42" t="s">
        <v>17</v>
      </c>
      <c r="F487" s="62">
        <v>15</v>
      </c>
      <c r="G487" s="62"/>
      <c r="H487" s="62">
        <v>30.31</v>
      </c>
      <c r="I487" s="62">
        <v>31200</v>
      </c>
      <c r="J487" s="62"/>
      <c r="K487" s="62">
        <v>63037.499999999993</v>
      </c>
    </row>
    <row r="488" spans="1:11" x14ac:dyDescent="0.2">
      <c r="A488" s="40" t="s">
        <v>935</v>
      </c>
      <c r="B488" s="40" t="s">
        <v>936</v>
      </c>
      <c r="C488" s="40" t="s">
        <v>15</v>
      </c>
      <c r="D488" s="41" t="s">
        <v>41</v>
      </c>
      <c r="E488" s="42" t="s">
        <v>17</v>
      </c>
      <c r="F488" s="62">
        <v>19.13</v>
      </c>
      <c r="G488" s="62">
        <f>MEDIAN(Table2[[#This Row],[Max (H)]],Table2[[#This Row],[Min (H)]])</f>
        <v>23.634999999999998</v>
      </c>
      <c r="H488" s="62">
        <v>28.14</v>
      </c>
      <c r="I488" s="62">
        <v>39791.67</v>
      </c>
      <c r="J488" s="62">
        <v>48446.36</v>
      </c>
      <c r="K488" s="62">
        <v>58528.57</v>
      </c>
    </row>
    <row r="489" spans="1:11" x14ac:dyDescent="0.2">
      <c r="A489" s="40" t="s">
        <v>937</v>
      </c>
      <c r="B489" s="40" t="s">
        <v>938</v>
      </c>
      <c r="C489" s="40" t="s">
        <v>104</v>
      </c>
      <c r="D489" s="41" t="s">
        <v>41</v>
      </c>
      <c r="E489" s="42" t="s">
        <v>17</v>
      </c>
      <c r="F489" s="62">
        <v>19.13</v>
      </c>
      <c r="G489" s="62">
        <f>MEDIAN(Table2[[#This Row],[Max (H)]],Table2[[#This Row],[Min (H)]])</f>
        <v>23.634999999999998</v>
      </c>
      <c r="H489" s="62">
        <v>28.14</v>
      </c>
      <c r="I489" s="62">
        <v>39791.67</v>
      </c>
      <c r="J489" s="62">
        <v>48446.36</v>
      </c>
      <c r="K489" s="62">
        <v>58528.57</v>
      </c>
    </row>
    <row r="490" spans="1:11" x14ac:dyDescent="0.2">
      <c r="A490" s="40" t="s">
        <v>939</v>
      </c>
      <c r="B490" s="40" t="s">
        <v>940</v>
      </c>
      <c r="C490" s="40" t="s">
        <v>15</v>
      </c>
      <c r="D490" s="41" t="s">
        <v>307</v>
      </c>
      <c r="E490" s="42" t="s">
        <v>17</v>
      </c>
      <c r="F490" s="62">
        <v>15.06</v>
      </c>
      <c r="G490" s="62">
        <f>MEDIAN(Table2[[#This Row],[Max (H)]],Table2[[#This Row],[Min (H)]])</f>
        <v>18.61</v>
      </c>
      <c r="H490" s="62">
        <v>22.16</v>
      </c>
      <c r="I490" s="62">
        <v>31333.33</v>
      </c>
      <c r="J490" s="62">
        <v>38148.339999999997</v>
      </c>
      <c r="K490" s="62">
        <v>46087.42</v>
      </c>
    </row>
    <row r="491" spans="1:11" x14ac:dyDescent="0.2">
      <c r="A491" s="40" t="s">
        <v>941</v>
      </c>
      <c r="B491" s="40" t="s">
        <v>942</v>
      </c>
      <c r="C491" s="40" t="s">
        <v>47</v>
      </c>
      <c r="D491" s="41" t="s">
        <v>58</v>
      </c>
      <c r="E491" s="42" t="s">
        <v>49</v>
      </c>
      <c r="F491" s="62">
        <v>25</v>
      </c>
      <c r="G491" s="62">
        <f>MEDIAN(Table2[[#This Row],[Max (H)]],Table2[[#This Row],[Min (H)]])</f>
        <v>31.545000000000002</v>
      </c>
      <c r="H491" s="62">
        <v>38.090000000000003</v>
      </c>
      <c r="I491" s="62">
        <v>52000</v>
      </c>
      <c r="J491" s="62">
        <v>64642.5</v>
      </c>
      <c r="K491" s="62">
        <v>79217.13</v>
      </c>
    </row>
    <row r="492" spans="1:11" x14ac:dyDescent="0.2">
      <c r="A492" s="40" t="s">
        <v>943</v>
      </c>
      <c r="B492" s="40" t="s">
        <v>944</v>
      </c>
      <c r="C492" s="40" t="s">
        <v>47</v>
      </c>
      <c r="D492" s="41" t="s">
        <v>52</v>
      </c>
      <c r="E492" s="42" t="s">
        <v>49</v>
      </c>
      <c r="F492" s="62">
        <v>29.04</v>
      </c>
      <c r="G492" s="62">
        <f>MEDIAN(Table2[[#This Row],[Max (H)]],Table2[[#This Row],[Min (H)]])</f>
        <v>36.64</v>
      </c>
      <c r="H492" s="62">
        <v>44.24</v>
      </c>
      <c r="I492" s="62">
        <v>60408.160000000003</v>
      </c>
      <c r="J492" s="62">
        <v>75094.899999999994</v>
      </c>
      <c r="K492" s="62">
        <v>92026.18</v>
      </c>
    </row>
    <row r="493" spans="1:11" x14ac:dyDescent="0.2">
      <c r="A493" s="40" t="s">
        <v>945</v>
      </c>
      <c r="B493" s="40" t="s">
        <v>946</v>
      </c>
      <c r="C493" s="40" t="s">
        <v>47</v>
      </c>
      <c r="D493" s="41" t="s">
        <v>58</v>
      </c>
      <c r="E493" s="42" t="s">
        <v>49</v>
      </c>
      <c r="F493" s="62">
        <v>25</v>
      </c>
      <c r="G493" s="62">
        <f>MEDIAN(Table2[[#This Row],[Max (H)]],Table2[[#This Row],[Min (H)]])</f>
        <v>31.545000000000002</v>
      </c>
      <c r="H493" s="62">
        <v>38.090000000000003</v>
      </c>
      <c r="I493" s="62">
        <v>52000</v>
      </c>
      <c r="J493" s="62">
        <v>64642.5</v>
      </c>
      <c r="K493" s="62">
        <v>79217.13</v>
      </c>
    </row>
    <row r="494" spans="1:11" x14ac:dyDescent="0.2">
      <c r="A494" s="40" t="s">
        <v>947</v>
      </c>
      <c r="B494" s="40" t="s">
        <v>948</v>
      </c>
      <c r="C494" s="40" t="s">
        <v>15</v>
      </c>
      <c r="D494" s="41" t="s">
        <v>41</v>
      </c>
      <c r="E494" s="42" t="s">
        <v>17</v>
      </c>
      <c r="F494" s="62">
        <v>19.13</v>
      </c>
      <c r="G494" s="62">
        <f>MEDIAN(Table2[[#This Row],[Max (H)]],Table2[[#This Row],[Min (H)]])</f>
        <v>23.634999999999998</v>
      </c>
      <c r="H494" s="62">
        <v>28.14</v>
      </c>
      <c r="I494" s="62">
        <v>39791.67</v>
      </c>
      <c r="J494" s="62">
        <v>48446.36</v>
      </c>
      <c r="K494" s="62">
        <v>58528.57</v>
      </c>
    </row>
    <row r="495" spans="1:11" x14ac:dyDescent="0.2">
      <c r="A495" s="40" t="s">
        <v>949</v>
      </c>
      <c r="B495" s="40" t="s">
        <v>950</v>
      </c>
      <c r="C495" s="40" t="s">
        <v>47</v>
      </c>
      <c r="D495" s="41" t="s">
        <v>52</v>
      </c>
      <c r="E495" s="42" t="s">
        <v>49</v>
      </c>
      <c r="F495" s="62">
        <v>29.04</v>
      </c>
      <c r="G495" s="62">
        <f>MEDIAN(Table2[[#This Row],[Max (H)]],Table2[[#This Row],[Min (H)]])</f>
        <v>36.64</v>
      </c>
      <c r="H495" s="62">
        <v>44.24</v>
      </c>
      <c r="I495" s="62">
        <v>60408.160000000003</v>
      </c>
      <c r="J495" s="62">
        <v>75094.899999999994</v>
      </c>
      <c r="K495" s="62">
        <v>92026.18</v>
      </c>
    </row>
    <row r="496" spans="1:11" x14ac:dyDescent="0.2">
      <c r="A496" s="40" t="s">
        <v>951</v>
      </c>
      <c r="B496" s="40" t="s">
        <v>952</v>
      </c>
      <c r="C496" s="40" t="s">
        <v>15</v>
      </c>
      <c r="D496" s="41" t="s">
        <v>792</v>
      </c>
      <c r="E496" s="42" t="s">
        <v>17</v>
      </c>
      <c r="F496" s="62">
        <v>33.159999999999997</v>
      </c>
      <c r="G496" s="62">
        <f>MEDIAN(Table2[[#This Row],[Max (H)]],Table2[[#This Row],[Min (H)]])</f>
        <v>41.84</v>
      </c>
      <c r="H496" s="62">
        <v>50.52</v>
      </c>
      <c r="I496" s="62">
        <v>68979.59</v>
      </c>
      <c r="J496" s="62">
        <v>85750.26</v>
      </c>
      <c r="K496" s="62">
        <v>105083.94</v>
      </c>
    </row>
    <row r="497" spans="1:11" x14ac:dyDescent="0.2">
      <c r="A497" s="40" t="s">
        <v>953</v>
      </c>
      <c r="B497" s="40" t="s">
        <v>954</v>
      </c>
      <c r="C497" s="40" t="s">
        <v>15</v>
      </c>
      <c r="D497" s="41" t="s">
        <v>23</v>
      </c>
      <c r="E497" s="42" t="s">
        <v>17</v>
      </c>
      <c r="F497" s="62">
        <v>23.18</v>
      </c>
      <c r="G497" s="62">
        <f>MEDIAN(Table2[[#This Row],[Max (H)]],Table2[[#This Row],[Min (H)]])</f>
        <v>28.635000000000002</v>
      </c>
      <c r="H497" s="62">
        <v>34.090000000000003</v>
      </c>
      <c r="I497" s="62">
        <v>48208.33</v>
      </c>
      <c r="J497" s="62">
        <v>58693.65</v>
      </c>
      <c r="K497" s="62">
        <v>70908.429999999993</v>
      </c>
    </row>
    <row r="498" spans="1:11" x14ac:dyDescent="0.2">
      <c r="A498" s="40" t="s">
        <v>955</v>
      </c>
      <c r="B498" s="40" t="s">
        <v>956</v>
      </c>
      <c r="C498" s="40" t="s">
        <v>15</v>
      </c>
      <c r="D498" s="41" t="s">
        <v>26</v>
      </c>
      <c r="E498" s="42" t="s">
        <v>17</v>
      </c>
      <c r="F498" s="62">
        <v>25.65</v>
      </c>
      <c r="G498" s="62">
        <f>MEDIAN(Table2[[#This Row],[Max (H)]],Table2[[#This Row],[Min (H)]])</f>
        <v>32.36</v>
      </c>
      <c r="H498" s="62">
        <v>39.07</v>
      </c>
      <c r="I498" s="62">
        <v>53346.94</v>
      </c>
      <c r="J498" s="62">
        <v>66316.92</v>
      </c>
      <c r="K498" s="62">
        <v>81269.06</v>
      </c>
    </row>
    <row r="499" spans="1:11" x14ac:dyDescent="0.2">
      <c r="A499" s="44" t="s">
        <v>957</v>
      </c>
      <c r="B499" s="40" t="s">
        <v>958</v>
      </c>
      <c r="C499" s="40" t="s">
        <v>15</v>
      </c>
      <c r="D499" s="41" t="s">
        <v>341</v>
      </c>
      <c r="E499" s="42" t="s">
        <v>17</v>
      </c>
      <c r="F499" s="62">
        <v>29.36</v>
      </c>
      <c r="G499" s="62">
        <f>MEDIAN(Table2[[#This Row],[Max (H)]],Table2[[#This Row],[Min (H)]])</f>
        <v>37.04</v>
      </c>
      <c r="H499" s="62">
        <v>44.72</v>
      </c>
      <c r="I499" s="62">
        <v>61061.22</v>
      </c>
      <c r="J499" s="62">
        <v>75906.740000000005</v>
      </c>
      <c r="K499" s="62">
        <v>93021.06</v>
      </c>
    </row>
    <row r="500" spans="1:11" x14ac:dyDescent="0.2">
      <c r="A500" s="40" t="s">
        <v>959</v>
      </c>
      <c r="B500" s="40" t="s">
        <v>960</v>
      </c>
      <c r="C500" s="40" t="s">
        <v>104</v>
      </c>
      <c r="D500" s="41" t="s">
        <v>792</v>
      </c>
      <c r="E500" s="42" t="s">
        <v>17</v>
      </c>
      <c r="F500" s="62">
        <v>33.159999999999997</v>
      </c>
      <c r="G500" s="62">
        <f>MEDIAN(Table2[[#This Row],[Max (H)]],Table2[[#This Row],[Min (H)]])</f>
        <v>41.84</v>
      </c>
      <c r="H500" s="62">
        <v>50.52</v>
      </c>
      <c r="I500" s="62">
        <v>68979.59</v>
      </c>
      <c r="J500" s="62">
        <v>85750.26</v>
      </c>
      <c r="K500" s="62">
        <v>105083.94</v>
      </c>
    </row>
    <row r="501" spans="1:11" x14ac:dyDescent="0.2">
      <c r="A501" s="44" t="s">
        <v>961</v>
      </c>
      <c r="B501" s="40" t="s">
        <v>962</v>
      </c>
      <c r="C501" s="40" t="s">
        <v>15</v>
      </c>
      <c r="D501" s="41" t="s">
        <v>26</v>
      </c>
      <c r="E501" s="42" t="s">
        <v>17</v>
      </c>
      <c r="F501" s="62">
        <v>25.65</v>
      </c>
      <c r="G501" s="62">
        <f>MEDIAN(Table2[[#This Row],[Max (H)]],Table2[[#This Row],[Min (H)]])</f>
        <v>32.36</v>
      </c>
      <c r="H501" s="62">
        <v>39.07</v>
      </c>
      <c r="I501" s="62">
        <v>53346.94</v>
      </c>
      <c r="J501" s="62">
        <v>66316.92</v>
      </c>
      <c r="K501" s="62">
        <v>81269.06</v>
      </c>
    </row>
    <row r="502" spans="1:11" x14ac:dyDescent="0.2">
      <c r="A502" s="44" t="s">
        <v>963</v>
      </c>
      <c r="B502" s="40" t="s">
        <v>964</v>
      </c>
      <c r="C502" s="40" t="s">
        <v>15</v>
      </c>
      <c r="D502" s="41" t="s">
        <v>341</v>
      </c>
      <c r="E502" s="42" t="s">
        <v>17</v>
      </c>
      <c r="F502" s="62">
        <v>29.36</v>
      </c>
      <c r="G502" s="62">
        <f>MEDIAN(Table2[[#This Row],[Max (H)]],Table2[[#This Row],[Min (H)]])</f>
        <v>37.04</v>
      </c>
      <c r="H502" s="62">
        <v>44.72</v>
      </c>
      <c r="I502" s="62">
        <v>61061.22</v>
      </c>
      <c r="J502" s="62">
        <v>75906.740000000005</v>
      </c>
      <c r="K502" s="62">
        <v>93021.06</v>
      </c>
    </row>
    <row r="503" spans="1:11" x14ac:dyDescent="0.2">
      <c r="A503" s="44" t="s">
        <v>965</v>
      </c>
      <c r="B503" s="40" t="s">
        <v>966</v>
      </c>
      <c r="C503" s="40" t="s">
        <v>15</v>
      </c>
      <c r="D503" s="41" t="s">
        <v>792</v>
      </c>
      <c r="E503" s="42" t="s">
        <v>17</v>
      </c>
      <c r="F503" s="62">
        <v>33.159999999999997</v>
      </c>
      <c r="G503" s="62">
        <f>MEDIAN(Table2[[#This Row],[Max (H)]],Table2[[#This Row],[Min (H)]])</f>
        <v>41.84</v>
      </c>
      <c r="H503" s="62">
        <v>50.52</v>
      </c>
      <c r="I503" s="62">
        <v>68979.59</v>
      </c>
      <c r="J503" s="62">
        <v>85750.26</v>
      </c>
      <c r="K503" s="62">
        <v>105083.94</v>
      </c>
    </row>
    <row r="504" spans="1:11" x14ac:dyDescent="0.2">
      <c r="A504" s="54" t="s">
        <v>1750</v>
      </c>
      <c r="B504" s="123" t="s">
        <v>1743</v>
      </c>
      <c r="C504" s="40" t="s">
        <v>104</v>
      </c>
      <c r="D504" s="136" t="s">
        <v>251</v>
      </c>
      <c r="E504" s="42" t="s">
        <v>17</v>
      </c>
      <c r="F504" s="64">
        <v>36.729999999999997</v>
      </c>
      <c r="G504" s="62">
        <f>MEDIAN(Table2[[#This Row],[Max (H)]],Table2[[#This Row],[Min (H)]])</f>
        <v>47.31</v>
      </c>
      <c r="H504" s="62">
        <v>57.89</v>
      </c>
      <c r="I504" s="64">
        <v>76400</v>
      </c>
      <c r="J504" s="62">
        <v>96932.5</v>
      </c>
      <c r="K504" s="62">
        <v>120401.63</v>
      </c>
    </row>
    <row r="505" spans="1:11" x14ac:dyDescent="0.2">
      <c r="A505" s="40" t="s">
        <v>967</v>
      </c>
      <c r="B505" s="40" t="s">
        <v>968</v>
      </c>
      <c r="C505" s="40" t="s">
        <v>15</v>
      </c>
      <c r="D505" s="41" t="s">
        <v>792</v>
      </c>
      <c r="E505" s="42" t="s">
        <v>17</v>
      </c>
      <c r="F505" s="62">
        <v>33.159999999999997</v>
      </c>
      <c r="G505" s="62">
        <f>MEDIAN(Table2[[#This Row],[Max (H)]],Table2[[#This Row],[Min (H)]])</f>
        <v>41.84</v>
      </c>
      <c r="H505" s="62">
        <v>50.52</v>
      </c>
      <c r="I505" s="62">
        <v>68979.59</v>
      </c>
      <c r="J505" s="62">
        <v>85750.26</v>
      </c>
      <c r="K505" s="62">
        <v>105083.94</v>
      </c>
    </row>
    <row r="506" spans="1:11" x14ac:dyDescent="0.2">
      <c r="A506" s="40" t="s">
        <v>969</v>
      </c>
      <c r="B506" s="40" t="s">
        <v>970</v>
      </c>
      <c r="C506" s="40" t="s">
        <v>15</v>
      </c>
      <c r="D506" s="41" t="s">
        <v>341</v>
      </c>
      <c r="E506" s="42" t="s">
        <v>17</v>
      </c>
      <c r="F506" s="62">
        <v>29.36</v>
      </c>
      <c r="G506" s="62">
        <f>MEDIAN(Table2[[#This Row],[Max (H)]],Table2[[#This Row],[Min (H)]])</f>
        <v>37.04</v>
      </c>
      <c r="H506" s="62">
        <v>44.72</v>
      </c>
      <c r="I506" s="62">
        <v>61061.22</v>
      </c>
      <c r="J506" s="62">
        <v>75906.740000000005</v>
      </c>
      <c r="K506" s="62">
        <v>93021.06</v>
      </c>
    </row>
    <row r="507" spans="1:11" x14ac:dyDescent="0.2">
      <c r="A507" s="40" t="s">
        <v>971</v>
      </c>
      <c r="B507" s="40" t="s">
        <v>972</v>
      </c>
      <c r="C507" s="40" t="s">
        <v>15</v>
      </c>
      <c r="D507" s="41" t="s">
        <v>23</v>
      </c>
      <c r="E507" s="42" t="s">
        <v>17</v>
      </c>
      <c r="F507" s="62">
        <v>23.18</v>
      </c>
      <c r="G507" s="62">
        <f>MEDIAN(Table2[[#This Row],[Max (H)]],Table2[[#This Row],[Min (H)]])</f>
        <v>28.635000000000002</v>
      </c>
      <c r="H507" s="62">
        <v>34.090000000000003</v>
      </c>
      <c r="I507" s="62">
        <v>48208.33</v>
      </c>
      <c r="J507" s="62">
        <v>58693.65</v>
      </c>
      <c r="K507" s="62">
        <v>70908.429999999993</v>
      </c>
    </row>
    <row r="508" spans="1:11" x14ac:dyDescent="0.2">
      <c r="A508" s="40" t="s">
        <v>973</v>
      </c>
      <c r="B508" s="40" t="s">
        <v>974</v>
      </c>
      <c r="C508" s="40" t="s">
        <v>15</v>
      </c>
      <c r="D508" s="41" t="s">
        <v>26</v>
      </c>
      <c r="E508" s="42" t="s">
        <v>17</v>
      </c>
      <c r="F508" s="64">
        <v>25.65</v>
      </c>
      <c r="G508" s="62">
        <f>MEDIAN(Table2[[#This Row],[Max (H)]],Table2[[#This Row],[Min (H)]])</f>
        <v>32.36</v>
      </c>
      <c r="H508" s="62">
        <v>39.07</v>
      </c>
      <c r="I508" s="64">
        <v>53346.94</v>
      </c>
      <c r="J508" s="62">
        <v>66316.92</v>
      </c>
      <c r="K508" s="62">
        <v>81269.06</v>
      </c>
    </row>
    <row r="509" spans="1:11" x14ac:dyDescent="0.2">
      <c r="A509" s="40" t="s">
        <v>975</v>
      </c>
      <c r="B509" s="40" t="s">
        <v>976</v>
      </c>
      <c r="C509" s="40" t="s">
        <v>15</v>
      </c>
      <c r="D509" s="41" t="s">
        <v>16</v>
      </c>
      <c r="E509" s="42" t="s">
        <v>17</v>
      </c>
      <c r="F509" s="64">
        <v>21.59</v>
      </c>
      <c r="G509" s="62">
        <f>MEDIAN(Table2[[#This Row],[Max (H)]],Table2[[#This Row],[Min (H)]])</f>
        <v>27.234999999999999</v>
      </c>
      <c r="H509" s="62">
        <v>32.880000000000003</v>
      </c>
      <c r="I509" s="64">
        <v>44897.96</v>
      </c>
      <c r="J509" s="62">
        <v>55813.78</v>
      </c>
      <c r="K509" s="62">
        <v>68397.83</v>
      </c>
    </row>
    <row r="510" spans="1:11" x14ac:dyDescent="0.2">
      <c r="A510" s="40" t="s">
        <v>977</v>
      </c>
      <c r="B510" s="40" t="s">
        <v>978</v>
      </c>
      <c r="C510" s="40" t="s">
        <v>15</v>
      </c>
      <c r="D510" s="41" t="s">
        <v>161</v>
      </c>
      <c r="E510" s="42" t="s">
        <v>17</v>
      </c>
      <c r="F510" s="62">
        <v>25</v>
      </c>
      <c r="G510" s="62">
        <f>MEDIAN(Table2[[#This Row],[Max (H)]],Table2[[#This Row],[Min (H)]])</f>
        <v>31.545000000000002</v>
      </c>
      <c r="H510" s="62">
        <v>38.090000000000003</v>
      </c>
      <c r="I510" s="62">
        <v>52000</v>
      </c>
      <c r="J510" s="62">
        <v>64642.5</v>
      </c>
      <c r="K510" s="62">
        <v>79217.13</v>
      </c>
    </row>
    <row r="511" spans="1:11" x14ac:dyDescent="0.2">
      <c r="A511" s="40" t="s">
        <v>979</v>
      </c>
      <c r="B511" s="40" t="s">
        <v>980</v>
      </c>
      <c r="C511" s="40" t="s">
        <v>47</v>
      </c>
      <c r="D511" s="41" t="s">
        <v>126</v>
      </c>
      <c r="E511" s="42" t="s">
        <v>49</v>
      </c>
      <c r="F511" s="62">
        <v>42.63</v>
      </c>
      <c r="G511" s="62">
        <f>MEDIAN(Table2[[#This Row],[Max (H)]],Table2[[#This Row],[Min (H)]])</f>
        <v>54.09</v>
      </c>
      <c r="H511" s="62">
        <v>65.55</v>
      </c>
      <c r="I511" s="62">
        <v>88680</v>
      </c>
      <c r="J511" s="62">
        <v>112512.75</v>
      </c>
      <c r="K511" s="62">
        <v>136345.5</v>
      </c>
    </row>
    <row r="512" spans="1:11" x14ac:dyDescent="0.2">
      <c r="A512" s="40" t="s">
        <v>981</v>
      </c>
      <c r="B512" s="40" t="s">
        <v>982</v>
      </c>
      <c r="C512" s="40" t="s">
        <v>47</v>
      </c>
      <c r="D512" s="41" t="s">
        <v>58</v>
      </c>
      <c r="E512" s="42" t="s">
        <v>49</v>
      </c>
      <c r="F512" s="64">
        <v>25</v>
      </c>
      <c r="G512" s="62">
        <f>MEDIAN(Table2[[#This Row],[Max (H)]],Table2[[#This Row],[Min (H)]])</f>
        <v>31.545000000000002</v>
      </c>
      <c r="H512" s="62">
        <v>38.090000000000003</v>
      </c>
      <c r="I512" s="64">
        <v>52000</v>
      </c>
      <c r="J512" s="62">
        <v>64642.5</v>
      </c>
      <c r="K512" s="62">
        <v>79217.13</v>
      </c>
    </row>
    <row r="513" spans="1:18" x14ac:dyDescent="0.2">
      <c r="A513" s="40" t="s">
        <v>983</v>
      </c>
      <c r="B513" s="40" t="s">
        <v>984</v>
      </c>
      <c r="C513" s="40" t="s">
        <v>47</v>
      </c>
      <c r="D513" s="41" t="s">
        <v>52</v>
      </c>
      <c r="E513" s="42" t="s">
        <v>49</v>
      </c>
      <c r="F513" s="62">
        <v>29.04</v>
      </c>
      <c r="G513" s="62">
        <f>MEDIAN(Table2[[#This Row],[Max (H)]],Table2[[#This Row],[Min (H)]])</f>
        <v>36.64</v>
      </c>
      <c r="H513" s="62">
        <v>44.24</v>
      </c>
      <c r="I513" s="62">
        <v>60408.160000000003</v>
      </c>
      <c r="J513" s="62">
        <v>75094.899999999994</v>
      </c>
      <c r="K513" s="62">
        <v>92026.18</v>
      </c>
    </row>
    <row r="514" spans="1:18" x14ac:dyDescent="0.2">
      <c r="A514" s="43" t="s">
        <v>1761</v>
      </c>
      <c r="B514" s="109" t="s">
        <v>1760</v>
      </c>
      <c r="C514" s="109" t="s">
        <v>47</v>
      </c>
      <c r="D514" s="110" t="s">
        <v>444</v>
      </c>
      <c r="E514" s="111" t="s">
        <v>49</v>
      </c>
      <c r="F514" s="67">
        <v>62.02</v>
      </c>
      <c r="G514" s="62">
        <f>MEDIAN(Table2[[#This Row],[Max (H)]],Table2[[#This Row],[Min (H)]])</f>
        <v>81.864999999999995</v>
      </c>
      <c r="H514" s="67">
        <v>101.71</v>
      </c>
      <c r="I514" s="67">
        <v>129000</v>
      </c>
      <c r="J514" s="67">
        <v>170280</v>
      </c>
      <c r="K514" s="67">
        <v>211560</v>
      </c>
    </row>
    <row r="515" spans="1:18" x14ac:dyDescent="0.2">
      <c r="A515" s="40" t="s">
        <v>985</v>
      </c>
      <c r="B515" s="40" t="s">
        <v>986</v>
      </c>
      <c r="C515" s="40" t="s">
        <v>47</v>
      </c>
      <c r="D515" s="41" t="s">
        <v>110</v>
      </c>
      <c r="E515" s="42" t="s">
        <v>49</v>
      </c>
      <c r="F515" s="62">
        <v>57.56</v>
      </c>
      <c r="G515" s="62">
        <f>MEDIAN(Table2[[#This Row],[Max (H)]],Table2[[#This Row],[Min (H)]])</f>
        <v>74.504999999999995</v>
      </c>
      <c r="H515" s="62">
        <v>91.45</v>
      </c>
      <c r="I515" s="62">
        <v>119725.49</v>
      </c>
      <c r="J515" s="62">
        <v>154969.68</v>
      </c>
      <c r="K515" s="62">
        <v>190213.87</v>
      </c>
    </row>
    <row r="516" spans="1:18" x14ac:dyDescent="0.2">
      <c r="A516" s="40" t="s">
        <v>987</v>
      </c>
      <c r="B516" s="40" t="s">
        <v>988</v>
      </c>
      <c r="C516" s="40" t="s">
        <v>47</v>
      </c>
      <c r="D516" s="41" t="s">
        <v>108</v>
      </c>
      <c r="E516" s="42" t="s">
        <v>49</v>
      </c>
      <c r="F516" s="64">
        <v>29.36</v>
      </c>
      <c r="G516" s="62">
        <f>MEDIAN(Table2[[#This Row],[Max (H)]],Table2[[#This Row],[Min (H)]])</f>
        <v>37.04</v>
      </c>
      <c r="H516" s="62">
        <v>44.72</v>
      </c>
      <c r="I516" s="64">
        <v>61061.22</v>
      </c>
      <c r="J516" s="62">
        <v>75906.740000000005</v>
      </c>
      <c r="K516" s="62">
        <v>93021.06</v>
      </c>
    </row>
    <row r="517" spans="1:18" x14ac:dyDescent="0.2">
      <c r="A517" s="40" t="s">
        <v>989</v>
      </c>
      <c r="B517" s="40" t="s">
        <v>990</v>
      </c>
      <c r="C517" s="40" t="s">
        <v>47</v>
      </c>
      <c r="D517" s="41" t="s">
        <v>48</v>
      </c>
      <c r="E517" s="42" t="s">
        <v>49</v>
      </c>
      <c r="F517" s="62">
        <v>36.729999999999997</v>
      </c>
      <c r="G517" s="62">
        <f>MEDIAN(Table2[[#This Row],[Max (H)]],Table2[[#This Row],[Min (H)]])</f>
        <v>47.31</v>
      </c>
      <c r="H517" s="62">
        <v>57.89</v>
      </c>
      <c r="I517" s="62">
        <v>76400</v>
      </c>
      <c r="J517" s="62">
        <v>96932.5</v>
      </c>
      <c r="K517" s="62">
        <v>120401.63</v>
      </c>
    </row>
    <row r="518" spans="1:18" x14ac:dyDescent="0.2">
      <c r="A518" s="40" t="s">
        <v>991</v>
      </c>
      <c r="B518" s="40" t="s">
        <v>992</v>
      </c>
      <c r="C518" s="40" t="s">
        <v>47</v>
      </c>
      <c r="D518" s="41" t="s">
        <v>71</v>
      </c>
      <c r="E518" s="42" t="s">
        <v>49</v>
      </c>
      <c r="F518" s="62">
        <v>33.159999999999997</v>
      </c>
      <c r="G518" s="62">
        <f>MEDIAN(Table2[[#This Row],[Max (H)]],Table2[[#This Row],[Min (H)]])</f>
        <v>41.84</v>
      </c>
      <c r="H518" s="62">
        <v>50.52</v>
      </c>
      <c r="I518" s="62">
        <v>68979.59</v>
      </c>
      <c r="J518" s="62">
        <v>85750.26</v>
      </c>
      <c r="K518" s="62">
        <v>105083.94</v>
      </c>
    </row>
    <row r="519" spans="1:18" x14ac:dyDescent="0.2">
      <c r="A519" s="44" t="s">
        <v>1826</v>
      </c>
      <c r="B519" s="40" t="s">
        <v>1837</v>
      </c>
      <c r="C519" s="40" t="s">
        <v>47</v>
      </c>
      <c r="D519" s="41" t="s">
        <v>55</v>
      </c>
      <c r="E519" s="42" t="s">
        <v>49</v>
      </c>
      <c r="F519" s="62">
        <v>32.31</v>
      </c>
      <c r="G519" s="62">
        <v>41.61</v>
      </c>
      <c r="H519" s="62">
        <v>50.91</v>
      </c>
      <c r="I519" s="62">
        <v>67200</v>
      </c>
      <c r="J519" s="62">
        <v>85260</v>
      </c>
      <c r="K519" s="62">
        <v>105902.99999999999</v>
      </c>
      <c r="N519" s="96"/>
      <c r="O519" s="97"/>
      <c r="P519" s="96"/>
      <c r="Q519" s="97"/>
      <c r="R519" s="96"/>
    </row>
    <row r="520" spans="1:18" x14ac:dyDescent="0.2">
      <c r="A520" s="40" t="s">
        <v>993</v>
      </c>
      <c r="B520" s="40" t="s">
        <v>994</v>
      </c>
      <c r="C520" s="40" t="s">
        <v>15</v>
      </c>
      <c r="D520" s="41" t="s">
        <v>20</v>
      </c>
      <c r="E520" s="42" t="s">
        <v>17</v>
      </c>
      <c r="F520" s="62">
        <v>17.89</v>
      </c>
      <c r="G520" s="62">
        <f>MEDIAN(Table2[[#This Row],[Max (H)]],Table2[[#This Row],[Min (H)]])</f>
        <v>22.1</v>
      </c>
      <c r="H520" s="62">
        <v>26.31</v>
      </c>
      <c r="I520" s="62">
        <v>37208.33</v>
      </c>
      <c r="J520" s="62">
        <v>45301.15</v>
      </c>
      <c r="K520" s="62">
        <v>54728.81</v>
      </c>
    </row>
    <row r="521" spans="1:18" x14ac:dyDescent="0.2">
      <c r="A521" s="137" t="s">
        <v>1828</v>
      </c>
      <c r="B521" s="138" t="s">
        <v>1829</v>
      </c>
      <c r="C521" s="138" t="s">
        <v>47</v>
      </c>
      <c r="D521" s="41" t="s">
        <v>108</v>
      </c>
      <c r="E521" s="139" t="s">
        <v>49</v>
      </c>
      <c r="F521" s="140">
        <v>29.36</v>
      </c>
      <c r="G521" s="140">
        <v>37.04</v>
      </c>
      <c r="H521" s="140">
        <v>44.72</v>
      </c>
      <c r="I521" s="140">
        <v>61061.22</v>
      </c>
      <c r="J521" s="140">
        <v>75906.740000000005</v>
      </c>
      <c r="K521" s="140">
        <v>93021.06</v>
      </c>
    </row>
    <row r="522" spans="1:18" x14ac:dyDescent="0.2">
      <c r="A522" s="40" t="s">
        <v>995</v>
      </c>
      <c r="B522" s="40" t="s">
        <v>996</v>
      </c>
      <c r="C522" s="40" t="s">
        <v>47</v>
      </c>
      <c r="D522" s="41" t="s">
        <v>129</v>
      </c>
      <c r="E522" s="42" t="s">
        <v>49</v>
      </c>
      <c r="F522" s="64">
        <v>49.83</v>
      </c>
      <c r="G522" s="62">
        <f>MEDIAN(Table2[[#This Row],[Max (H)]],Table2[[#This Row],[Min (H)]])</f>
        <v>63.22</v>
      </c>
      <c r="H522" s="62">
        <v>76.61</v>
      </c>
      <c r="I522" s="64">
        <v>103640</v>
      </c>
      <c r="J522" s="62">
        <v>131493.25</v>
      </c>
      <c r="K522" s="62">
        <v>159346.5</v>
      </c>
    </row>
    <row r="523" spans="1:18" x14ac:dyDescent="0.2">
      <c r="A523" s="40" t="s">
        <v>997</v>
      </c>
      <c r="B523" s="40" t="s">
        <v>998</v>
      </c>
      <c r="C523" s="40" t="s">
        <v>47</v>
      </c>
      <c r="D523" s="41" t="s">
        <v>48</v>
      </c>
      <c r="E523" s="42" t="s">
        <v>49</v>
      </c>
      <c r="F523" s="62">
        <v>36.729999999999997</v>
      </c>
      <c r="G523" s="62">
        <f>MEDIAN(Table2[[#This Row],[Max (H)]],Table2[[#This Row],[Min (H)]])</f>
        <v>47.31</v>
      </c>
      <c r="H523" s="62">
        <v>57.89</v>
      </c>
      <c r="I523" s="62">
        <v>76400</v>
      </c>
      <c r="J523" s="62">
        <v>96932.5</v>
      </c>
      <c r="K523" s="62">
        <v>120401.63</v>
      </c>
    </row>
    <row r="524" spans="1:18" x14ac:dyDescent="0.2">
      <c r="A524" s="40" t="s">
        <v>999</v>
      </c>
      <c r="B524" s="40" t="s">
        <v>1000</v>
      </c>
      <c r="C524" s="40" t="s">
        <v>104</v>
      </c>
      <c r="D524" s="41" t="s">
        <v>105</v>
      </c>
      <c r="E524" s="42" t="s">
        <v>17</v>
      </c>
      <c r="F524" s="62">
        <v>19.899999999999999</v>
      </c>
      <c r="G524" s="62"/>
      <c r="H524" s="62">
        <v>45.46</v>
      </c>
      <c r="I524" s="62">
        <v>41400</v>
      </c>
      <c r="J524" s="62"/>
      <c r="K524" s="62">
        <v>94556.249999999985</v>
      </c>
    </row>
    <row r="525" spans="1:18" x14ac:dyDescent="0.2">
      <c r="A525" s="40" t="s">
        <v>1001</v>
      </c>
      <c r="B525" s="40" t="s">
        <v>1002</v>
      </c>
      <c r="C525" s="40" t="s">
        <v>47</v>
      </c>
      <c r="D525" s="41" t="s">
        <v>52</v>
      </c>
      <c r="E525" s="42" t="s">
        <v>49</v>
      </c>
      <c r="F525" s="62">
        <v>29.04</v>
      </c>
      <c r="G525" s="62">
        <f>MEDIAN(Table2[[#This Row],[Max (H)]],Table2[[#This Row],[Min (H)]])</f>
        <v>36.64</v>
      </c>
      <c r="H525" s="62">
        <v>44.24</v>
      </c>
      <c r="I525" s="62">
        <v>60408.160000000003</v>
      </c>
      <c r="J525" s="62">
        <v>75094.899999999994</v>
      </c>
      <c r="K525" s="62">
        <v>92026.18</v>
      </c>
    </row>
    <row r="526" spans="1:18" x14ac:dyDescent="0.2">
      <c r="A526" s="40" t="s">
        <v>1003</v>
      </c>
      <c r="B526" s="40" t="s">
        <v>1004</v>
      </c>
      <c r="C526" s="40" t="s">
        <v>15</v>
      </c>
      <c r="D526" s="41" t="s">
        <v>307</v>
      </c>
      <c r="E526" s="42" t="s">
        <v>17</v>
      </c>
      <c r="F526" s="62">
        <v>15.06</v>
      </c>
      <c r="G526" s="62">
        <f>MEDIAN(Table2[[#This Row],[Max (H)]],Table2[[#This Row],[Min (H)]])</f>
        <v>18.61</v>
      </c>
      <c r="H526" s="62">
        <v>22.16</v>
      </c>
      <c r="I526" s="62">
        <v>31333.33</v>
      </c>
      <c r="J526" s="62">
        <v>38148.339999999997</v>
      </c>
      <c r="K526" s="62">
        <v>46087.42</v>
      </c>
    </row>
    <row r="527" spans="1:18" x14ac:dyDescent="0.2">
      <c r="A527" s="40" t="s">
        <v>1005</v>
      </c>
      <c r="B527" s="40" t="s">
        <v>1006</v>
      </c>
      <c r="C527" s="40" t="s">
        <v>15</v>
      </c>
      <c r="D527" s="41" t="s">
        <v>393</v>
      </c>
      <c r="E527" s="42" t="s">
        <v>17</v>
      </c>
      <c r="F527" s="62">
        <v>29.04</v>
      </c>
      <c r="G527" s="62">
        <f>MEDIAN(Table2[[#This Row],[Max (H)]],Table2[[#This Row],[Min (H)]])</f>
        <v>36.64</v>
      </c>
      <c r="H527" s="62">
        <v>44.24</v>
      </c>
      <c r="I527" s="62">
        <v>60408.160000000003</v>
      </c>
      <c r="J527" s="62">
        <v>75094.899999999994</v>
      </c>
      <c r="K527" s="62">
        <v>92026.18</v>
      </c>
    </row>
    <row r="528" spans="1:18" x14ac:dyDescent="0.2">
      <c r="A528" s="40" t="s">
        <v>1007</v>
      </c>
      <c r="B528" s="40" t="s">
        <v>1008</v>
      </c>
      <c r="C528" s="40" t="s">
        <v>47</v>
      </c>
      <c r="D528" s="41" t="s">
        <v>58</v>
      </c>
      <c r="E528" s="42" t="s">
        <v>49</v>
      </c>
      <c r="F528" s="62">
        <v>25</v>
      </c>
      <c r="G528" s="62">
        <f>MEDIAN(Table2[[#This Row],[Max (H)]],Table2[[#This Row],[Min (H)]])</f>
        <v>31.545000000000002</v>
      </c>
      <c r="H528" s="62">
        <v>38.090000000000003</v>
      </c>
      <c r="I528" s="62">
        <v>52000</v>
      </c>
      <c r="J528" s="62">
        <v>64642.5</v>
      </c>
      <c r="K528" s="62">
        <v>79217.13</v>
      </c>
    </row>
    <row r="529" spans="1:11" x14ac:dyDescent="0.2">
      <c r="A529" s="40" t="s">
        <v>1009</v>
      </c>
      <c r="B529" s="40" t="s">
        <v>1010</v>
      </c>
      <c r="C529" s="40" t="s">
        <v>47</v>
      </c>
      <c r="D529" s="41" t="s">
        <v>55</v>
      </c>
      <c r="E529" s="42" t="s">
        <v>49</v>
      </c>
      <c r="F529" s="62">
        <v>32.31</v>
      </c>
      <c r="G529" s="62">
        <f>MEDIAN(Table2[[#This Row],[Max (H)]],Table2[[#This Row],[Min (H)]])</f>
        <v>41.61</v>
      </c>
      <c r="H529" s="62">
        <v>50.91</v>
      </c>
      <c r="I529" s="62">
        <v>67200</v>
      </c>
      <c r="J529" s="62">
        <v>85260</v>
      </c>
      <c r="K529" s="62">
        <v>105902.99999999999</v>
      </c>
    </row>
    <row r="530" spans="1:11" x14ac:dyDescent="0.2">
      <c r="A530" s="132" t="s">
        <v>1815</v>
      </c>
      <c r="B530" s="133" t="s">
        <v>1816</v>
      </c>
      <c r="C530" s="133" t="s">
        <v>104</v>
      </c>
      <c r="D530" s="134" t="s">
        <v>393</v>
      </c>
      <c r="E530" s="135" t="s">
        <v>17</v>
      </c>
      <c r="F530" s="62">
        <v>29.04</v>
      </c>
      <c r="G530" s="62">
        <f>MEDIAN(Table2[[#This Row],[Max (H)]],Table2[[#This Row],[Min (H)]])</f>
        <v>36.64</v>
      </c>
      <c r="H530" s="62">
        <v>44.24</v>
      </c>
      <c r="I530" s="62">
        <v>60408.160000000003</v>
      </c>
      <c r="J530" s="62">
        <v>75094.899999999994</v>
      </c>
      <c r="K530" s="62">
        <v>92026.18</v>
      </c>
    </row>
    <row r="531" spans="1:11" x14ac:dyDescent="0.2">
      <c r="A531" s="40" t="s">
        <v>1011</v>
      </c>
      <c r="B531" s="40" t="s">
        <v>1012</v>
      </c>
      <c r="C531" s="40" t="s">
        <v>15</v>
      </c>
      <c r="D531" s="41" t="s">
        <v>36</v>
      </c>
      <c r="E531" s="42" t="s">
        <v>17</v>
      </c>
      <c r="F531" s="64">
        <v>16.43</v>
      </c>
      <c r="G531" s="62">
        <f>MEDIAN(Table2[[#This Row],[Max (H)]],Table2[[#This Row],[Min (H)]])</f>
        <v>20.295502163461538</v>
      </c>
      <c r="H531" s="62">
        <v>24.161004326923077</v>
      </c>
      <c r="I531" s="64">
        <v>34166.67</v>
      </c>
      <c r="J531" s="62">
        <v>41597.919999999998</v>
      </c>
      <c r="K531" s="62">
        <v>50254.89</v>
      </c>
    </row>
    <row r="532" spans="1:11" x14ac:dyDescent="0.2">
      <c r="A532" s="40" t="s">
        <v>1013</v>
      </c>
      <c r="B532" s="40" t="s">
        <v>1014</v>
      </c>
      <c r="C532" s="40" t="s">
        <v>15</v>
      </c>
      <c r="D532" s="41" t="s">
        <v>307</v>
      </c>
      <c r="E532" s="42" t="s">
        <v>17</v>
      </c>
      <c r="F532" s="62">
        <v>15.06</v>
      </c>
      <c r="G532" s="62">
        <f>MEDIAN(Table2[[#This Row],[Max (H)]],Table2[[#This Row],[Min (H)]])</f>
        <v>18.61</v>
      </c>
      <c r="H532" s="62">
        <v>22.16</v>
      </c>
      <c r="I532" s="62">
        <v>31333.33</v>
      </c>
      <c r="J532" s="62">
        <v>38148.339999999997</v>
      </c>
      <c r="K532" s="62">
        <v>46087.42</v>
      </c>
    </row>
    <row r="533" spans="1:11" x14ac:dyDescent="0.2">
      <c r="A533" s="40" t="s">
        <v>1015</v>
      </c>
      <c r="B533" s="40" t="s">
        <v>1016</v>
      </c>
      <c r="C533" s="40" t="s">
        <v>104</v>
      </c>
      <c r="D533" s="41" t="s">
        <v>20</v>
      </c>
      <c r="E533" s="42" t="s">
        <v>17</v>
      </c>
      <c r="F533" s="62">
        <v>17.89</v>
      </c>
      <c r="G533" s="62">
        <f>MEDIAN(Table2[[#This Row],[Max (H)]],Table2[[#This Row],[Min (H)]])</f>
        <v>22.1</v>
      </c>
      <c r="H533" s="62">
        <v>26.31</v>
      </c>
      <c r="I533" s="62">
        <v>37208.33</v>
      </c>
      <c r="J533" s="62">
        <v>45301.15</v>
      </c>
      <c r="K533" s="62">
        <v>54728.81</v>
      </c>
    </row>
    <row r="534" spans="1:11" x14ac:dyDescent="0.2">
      <c r="A534" s="46" t="s">
        <v>1769</v>
      </c>
      <c r="B534" s="109" t="s">
        <v>1770</v>
      </c>
      <c r="C534" s="109" t="s">
        <v>15</v>
      </c>
      <c r="D534" s="110" t="s">
        <v>307</v>
      </c>
      <c r="E534" s="111" t="s">
        <v>17</v>
      </c>
      <c r="F534" s="62">
        <v>15.06</v>
      </c>
      <c r="G534" s="62">
        <f>MEDIAN(Table2[[#This Row],[Max (H)]],Table2[[#This Row],[Min (H)]])</f>
        <v>18.61</v>
      </c>
      <c r="H534" s="62">
        <v>22.16</v>
      </c>
      <c r="I534" s="62">
        <v>31333.33</v>
      </c>
      <c r="J534" s="62">
        <v>38148.339999999997</v>
      </c>
      <c r="K534" s="62">
        <v>46087.42</v>
      </c>
    </row>
    <row r="535" spans="1:11" x14ac:dyDescent="0.2">
      <c r="A535" s="40" t="s">
        <v>1017</v>
      </c>
      <c r="B535" s="40" t="s">
        <v>1018</v>
      </c>
      <c r="C535" s="40" t="s">
        <v>15</v>
      </c>
      <c r="D535" s="41" t="s">
        <v>113</v>
      </c>
      <c r="E535" s="42" t="s">
        <v>17</v>
      </c>
      <c r="F535" s="62">
        <v>15</v>
      </c>
      <c r="G535" s="62">
        <f>MEDIAN(Table2[[#This Row],[Max (H)]],Table2[[#This Row],[Min (H)]])</f>
        <v>17.255000000000003</v>
      </c>
      <c r="H535" s="62">
        <v>19.510000000000002</v>
      </c>
      <c r="I535" s="62">
        <v>31200</v>
      </c>
      <c r="J535" s="62">
        <v>35391.050000000003</v>
      </c>
      <c r="K535" s="62">
        <v>40571.64</v>
      </c>
    </row>
    <row r="536" spans="1:11" x14ac:dyDescent="0.2">
      <c r="A536" s="40" t="s">
        <v>1019</v>
      </c>
      <c r="B536" s="40" t="s">
        <v>1020</v>
      </c>
      <c r="C536" s="40" t="s">
        <v>104</v>
      </c>
      <c r="D536" s="41" t="s">
        <v>307</v>
      </c>
      <c r="E536" s="42" t="s">
        <v>17</v>
      </c>
      <c r="F536" s="62">
        <v>15.06</v>
      </c>
      <c r="G536" s="62">
        <f>MEDIAN(Table2[[#This Row],[Max (H)]],Table2[[#This Row],[Min (H)]])</f>
        <v>18.61</v>
      </c>
      <c r="H536" s="62">
        <v>22.16</v>
      </c>
      <c r="I536" s="62">
        <v>31333.33</v>
      </c>
      <c r="J536" s="62">
        <v>38148.339999999997</v>
      </c>
      <c r="K536" s="62">
        <v>46087.42</v>
      </c>
    </row>
    <row r="537" spans="1:11" x14ac:dyDescent="0.2">
      <c r="A537" s="40" t="s">
        <v>1021</v>
      </c>
      <c r="B537" s="40" t="s">
        <v>1022</v>
      </c>
      <c r="C537" s="40" t="s">
        <v>47</v>
      </c>
      <c r="D537" s="41" t="s">
        <v>172</v>
      </c>
      <c r="E537" s="42" t="s">
        <v>17</v>
      </c>
      <c r="F537" s="62">
        <v>21.59</v>
      </c>
      <c r="G537" s="62">
        <f>MEDIAN(Table2[[#This Row],[Max (H)]],Table2[[#This Row],[Min (H)]])</f>
        <v>27.234999999999999</v>
      </c>
      <c r="H537" s="62">
        <v>32.880000000000003</v>
      </c>
      <c r="I537" s="62">
        <v>44897.96</v>
      </c>
      <c r="J537" s="62">
        <v>55813.78</v>
      </c>
      <c r="K537" s="62">
        <v>68397.83</v>
      </c>
    </row>
    <row r="538" spans="1:11" x14ac:dyDescent="0.2">
      <c r="A538" s="40" t="s">
        <v>1023</v>
      </c>
      <c r="B538" s="40" t="s">
        <v>1024</v>
      </c>
      <c r="C538" s="40" t="s">
        <v>47</v>
      </c>
      <c r="D538" s="41" t="s">
        <v>52</v>
      </c>
      <c r="E538" s="42" t="s">
        <v>49</v>
      </c>
      <c r="F538" s="62">
        <v>29.04</v>
      </c>
      <c r="G538" s="62">
        <f>MEDIAN(Table2[[#This Row],[Max (H)]],Table2[[#This Row],[Min (H)]])</f>
        <v>36.64</v>
      </c>
      <c r="H538" s="62">
        <v>44.24</v>
      </c>
      <c r="I538" s="62">
        <v>60408.160000000003</v>
      </c>
      <c r="J538" s="62">
        <v>75094.899999999994</v>
      </c>
      <c r="K538" s="62">
        <v>92026.18</v>
      </c>
    </row>
    <row r="539" spans="1:11" x14ac:dyDescent="0.2">
      <c r="A539" s="40" t="s">
        <v>1029</v>
      </c>
      <c r="B539" s="40" t="s">
        <v>1030</v>
      </c>
      <c r="C539" s="40" t="s">
        <v>32</v>
      </c>
      <c r="D539" s="41" t="s">
        <v>881</v>
      </c>
      <c r="E539" s="42" t="s">
        <v>17</v>
      </c>
      <c r="F539" s="62">
        <v>15.98</v>
      </c>
      <c r="G539" s="62"/>
      <c r="H539" s="62">
        <v>22.37</v>
      </c>
      <c r="I539" s="62">
        <v>33241.089999999997</v>
      </c>
      <c r="J539" s="62"/>
      <c r="K539" s="62">
        <v>46537.599999999999</v>
      </c>
    </row>
    <row r="540" spans="1:11" x14ac:dyDescent="0.2">
      <c r="A540" s="52" t="s">
        <v>1700</v>
      </c>
      <c r="B540" s="125" t="s">
        <v>1708</v>
      </c>
      <c r="C540" s="125" t="s">
        <v>15</v>
      </c>
      <c r="D540" s="41" t="s">
        <v>41</v>
      </c>
      <c r="E540" s="124" t="s">
        <v>17</v>
      </c>
      <c r="F540" s="71">
        <v>19.13</v>
      </c>
      <c r="G540" s="62">
        <f>MEDIAN(Table2[[#This Row],[Max (H)]],Table2[[#This Row],[Min (H)]])</f>
        <v>23.634999999999998</v>
      </c>
      <c r="H540" s="62">
        <v>28.14</v>
      </c>
      <c r="I540" s="71">
        <v>39791.67</v>
      </c>
      <c r="J540" s="71">
        <v>48446.36</v>
      </c>
      <c r="K540" s="62">
        <v>58528.57</v>
      </c>
    </row>
    <row r="541" spans="1:11" x14ac:dyDescent="0.2">
      <c r="A541" s="52" t="s">
        <v>1701</v>
      </c>
      <c r="B541" s="125" t="s">
        <v>1709</v>
      </c>
      <c r="C541" s="125" t="s">
        <v>15</v>
      </c>
      <c r="D541" s="41" t="s">
        <v>16</v>
      </c>
      <c r="E541" s="124" t="s">
        <v>17</v>
      </c>
      <c r="F541" s="70">
        <v>21.59</v>
      </c>
      <c r="G541" s="62">
        <f>MEDIAN(Table2[[#This Row],[Max (H)]],Table2[[#This Row],[Min (H)]])</f>
        <v>27.234999999999999</v>
      </c>
      <c r="H541" s="62">
        <v>32.880000000000003</v>
      </c>
      <c r="I541" s="70">
        <v>44897.96</v>
      </c>
      <c r="J541" s="71">
        <v>55813.78</v>
      </c>
      <c r="K541" s="62">
        <v>68397.83</v>
      </c>
    </row>
    <row r="542" spans="1:11" x14ac:dyDescent="0.2">
      <c r="A542" s="52" t="s">
        <v>1702</v>
      </c>
      <c r="B542" s="125" t="s">
        <v>1710</v>
      </c>
      <c r="C542" s="125" t="s">
        <v>15</v>
      </c>
      <c r="D542" s="41" t="s">
        <v>161</v>
      </c>
      <c r="E542" s="124" t="s">
        <v>17</v>
      </c>
      <c r="F542" s="71">
        <v>25</v>
      </c>
      <c r="G542" s="62">
        <f>MEDIAN(Table2[[#This Row],[Max (H)]],Table2[[#This Row],[Min (H)]])</f>
        <v>31.545000000000002</v>
      </c>
      <c r="H542" s="62">
        <v>38.090000000000003</v>
      </c>
      <c r="I542" s="71">
        <v>52000</v>
      </c>
      <c r="J542" s="71">
        <v>64642.5</v>
      </c>
      <c r="K542" s="62">
        <v>79217.13</v>
      </c>
    </row>
    <row r="543" spans="1:11" x14ac:dyDescent="0.2">
      <c r="A543" s="40" t="s">
        <v>1031</v>
      </c>
      <c r="B543" s="40" t="s">
        <v>1032</v>
      </c>
      <c r="C543" s="40" t="s">
        <v>47</v>
      </c>
      <c r="D543" s="41" t="s">
        <v>55</v>
      </c>
      <c r="E543" s="42" t="s">
        <v>49</v>
      </c>
      <c r="F543" s="62">
        <v>32.31</v>
      </c>
      <c r="G543" s="62">
        <f>MEDIAN(Table2[[#This Row],[Max (H)]],Table2[[#This Row],[Min (H)]])</f>
        <v>41.61</v>
      </c>
      <c r="H543" s="62">
        <v>50.91</v>
      </c>
      <c r="I543" s="62">
        <v>67200</v>
      </c>
      <c r="J543" s="62">
        <v>85260</v>
      </c>
      <c r="K543" s="62">
        <v>105902.99999999999</v>
      </c>
    </row>
    <row r="544" spans="1:11" x14ac:dyDescent="0.2">
      <c r="A544" s="40" t="s">
        <v>1033</v>
      </c>
      <c r="B544" s="40" t="s">
        <v>1034</v>
      </c>
      <c r="C544" s="40" t="s">
        <v>47</v>
      </c>
      <c r="D544" s="41" t="s">
        <v>55</v>
      </c>
      <c r="E544" s="42" t="s">
        <v>49</v>
      </c>
      <c r="F544" s="62">
        <v>32.31</v>
      </c>
      <c r="G544" s="62">
        <f>MEDIAN(Table2[[#This Row],[Max (H)]],Table2[[#This Row],[Min (H)]])</f>
        <v>41.61</v>
      </c>
      <c r="H544" s="62">
        <v>50.91</v>
      </c>
      <c r="I544" s="62">
        <v>67200</v>
      </c>
      <c r="J544" s="62">
        <v>85260</v>
      </c>
      <c r="K544" s="62">
        <v>105902.99999999999</v>
      </c>
    </row>
    <row r="545" spans="1:11" x14ac:dyDescent="0.2">
      <c r="A545" s="40" t="s">
        <v>256</v>
      </c>
      <c r="B545" s="40" t="s">
        <v>1834</v>
      </c>
      <c r="C545" s="40" t="s">
        <v>47</v>
      </c>
      <c r="D545" s="41" t="s">
        <v>444</v>
      </c>
      <c r="E545" s="42" t="s">
        <v>49</v>
      </c>
      <c r="F545" s="62">
        <v>62.02</v>
      </c>
      <c r="G545" s="62">
        <v>81.87</v>
      </c>
      <c r="H545" s="62">
        <v>101.71</v>
      </c>
      <c r="I545" s="62">
        <v>129000</v>
      </c>
      <c r="J545" s="62">
        <v>170280</v>
      </c>
      <c r="K545" s="62">
        <v>211560</v>
      </c>
    </row>
    <row r="546" spans="1:11" x14ac:dyDescent="0.2">
      <c r="A546" s="40" t="s">
        <v>1035</v>
      </c>
      <c r="B546" s="40" t="s">
        <v>1036</v>
      </c>
      <c r="C546" s="40" t="s">
        <v>47</v>
      </c>
      <c r="D546" s="41" t="s">
        <v>58</v>
      </c>
      <c r="E546" s="42" t="s">
        <v>49</v>
      </c>
      <c r="F546" s="62">
        <v>25</v>
      </c>
      <c r="G546" s="62">
        <f>MEDIAN(Table2[[#This Row],[Max (H)]],Table2[[#This Row],[Min (H)]])</f>
        <v>31.545000000000002</v>
      </c>
      <c r="H546" s="62">
        <v>38.090000000000003</v>
      </c>
      <c r="I546" s="62">
        <v>52000</v>
      </c>
      <c r="J546" s="62">
        <v>64642.5</v>
      </c>
      <c r="K546" s="62">
        <v>79217.13</v>
      </c>
    </row>
    <row r="547" spans="1:11" x14ac:dyDescent="0.2">
      <c r="A547" s="40" t="s">
        <v>1037</v>
      </c>
      <c r="B547" s="40" t="s">
        <v>1038</v>
      </c>
      <c r="C547" s="40" t="s">
        <v>15</v>
      </c>
      <c r="D547" s="41" t="s">
        <v>20</v>
      </c>
      <c r="E547" s="42" t="s">
        <v>17</v>
      </c>
      <c r="F547" s="62">
        <v>17.89</v>
      </c>
      <c r="G547" s="62">
        <f>MEDIAN(Table2[[#This Row],[Max (H)]],Table2[[#This Row],[Min (H)]])</f>
        <v>22.1</v>
      </c>
      <c r="H547" s="62">
        <v>26.31</v>
      </c>
      <c r="I547" s="62">
        <v>37208.33</v>
      </c>
      <c r="J547" s="62">
        <v>45301.15</v>
      </c>
      <c r="K547" s="62">
        <v>54728.81</v>
      </c>
    </row>
    <row r="548" spans="1:11" x14ac:dyDescent="0.2">
      <c r="A548" s="40" t="s">
        <v>1039</v>
      </c>
      <c r="B548" s="40" t="s">
        <v>1040</v>
      </c>
      <c r="C548" s="40" t="s">
        <v>15</v>
      </c>
      <c r="D548" s="41" t="s">
        <v>41</v>
      </c>
      <c r="E548" s="42" t="s">
        <v>17</v>
      </c>
      <c r="F548" s="62">
        <v>19.13</v>
      </c>
      <c r="G548" s="62">
        <f>MEDIAN(Table2[[#This Row],[Max (H)]],Table2[[#This Row],[Min (H)]])</f>
        <v>23.634999999999998</v>
      </c>
      <c r="H548" s="62">
        <v>28.14</v>
      </c>
      <c r="I548" s="62">
        <v>39791.67</v>
      </c>
      <c r="J548" s="62">
        <v>48446.36</v>
      </c>
      <c r="K548" s="62">
        <v>58528.57</v>
      </c>
    </row>
    <row r="549" spans="1:11" x14ac:dyDescent="0.2">
      <c r="A549" s="40" t="s">
        <v>1041</v>
      </c>
      <c r="B549" s="40" t="s">
        <v>1042</v>
      </c>
      <c r="C549" s="40" t="s">
        <v>15</v>
      </c>
      <c r="D549" s="41" t="s">
        <v>16</v>
      </c>
      <c r="E549" s="42" t="s">
        <v>17</v>
      </c>
      <c r="F549" s="64">
        <v>21.59</v>
      </c>
      <c r="G549" s="62">
        <f>MEDIAN(Table2[[#This Row],[Max (H)]],Table2[[#This Row],[Min (H)]])</f>
        <v>27.234999999999999</v>
      </c>
      <c r="H549" s="62">
        <v>32.880000000000003</v>
      </c>
      <c r="I549" s="64">
        <v>44897.96</v>
      </c>
      <c r="J549" s="62">
        <v>55813.78</v>
      </c>
      <c r="K549" s="62">
        <v>68397.83</v>
      </c>
    </row>
    <row r="550" spans="1:11" x14ac:dyDescent="0.2">
      <c r="A550" s="40" t="s">
        <v>1043</v>
      </c>
      <c r="B550" s="40" t="s">
        <v>1044</v>
      </c>
      <c r="C550" s="40" t="s">
        <v>15</v>
      </c>
      <c r="D550" s="41" t="s">
        <v>280</v>
      </c>
      <c r="E550" s="42" t="s">
        <v>17</v>
      </c>
      <c r="F550" s="64">
        <v>15</v>
      </c>
      <c r="G550" s="62">
        <f>MEDIAN(Table2[[#This Row],[Max (H)]],Table2[[#This Row],[Min (H)]])</f>
        <v>17.914999999999999</v>
      </c>
      <c r="H550" s="62">
        <v>20.83</v>
      </c>
      <c r="I550" s="64">
        <v>31200</v>
      </c>
      <c r="J550" s="62">
        <v>36736.36</v>
      </c>
      <c r="K550" s="62">
        <v>43329.53</v>
      </c>
    </row>
    <row r="551" spans="1:11" x14ac:dyDescent="0.2">
      <c r="A551" s="40" t="s">
        <v>1045</v>
      </c>
      <c r="B551" s="40" t="s">
        <v>1046</v>
      </c>
      <c r="C551" s="40" t="s">
        <v>47</v>
      </c>
      <c r="D551" s="41" t="s">
        <v>317</v>
      </c>
      <c r="E551" s="42" t="s">
        <v>49</v>
      </c>
      <c r="F551" s="62">
        <v>23.18</v>
      </c>
      <c r="G551" s="62">
        <f>MEDIAN(Table2[[#This Row],[Max (H)]],Table2[[#This Row],[Min (H)]])</f>
        <v>28.635000000000002</v>
      </c>
      <c r="H551" s="62">
        <v>34.090000000000003</v>
      </c>
      <c r="I551" s="62">
        <v>48208.33</v>
      </c>
      <c r="J551" s="62">
        <v>58693.65</v>
      </c>
      <c r="K551" s="62">
        <v>70908.429999999993</v>
      </c>
    </row>
    <row r="552" spans="1:11" x14ac:dyDescent="0.2">
      <c r="A552" s="40" t="s">
        <v>1047</v>
      </c>
      <c r="B552" s="40" t="s">
        <v>1048</v>
      </c>
      <c r="C552" s="40" t="s">
        <v>47</v>
      </c>
      <c r="D552" s="41" t="s">
        <v>320</v>
      </c>
      <c r="E552" s="42" t="s">
        <v>49</v>
      </c>
      <c r="F552" s="62">
        <v>25.65</v>
      </c>
      <c r="G552" s="62">
        <f>MEDIAN(Table2[[#This Row],[Max (H)]],Table2[[#This Row],[Min (H)]])</f>
        <v>32.36</v>
      </c>
      <c r="H552" s="62">
        <v>39.07</v>
      </c>
      <c r="I552" s="62">
        <v>53346.94</v>
      </c>
      <c r="J552" s="62">
        <v>66316.92</v>
      </c>
      <c r="K552" s="62">
        <v>81269.06</v>
      </c>
    </row>
    <row r="553" spans="1:11" x14ac:dyDescent="0.2">
      <c r="A553" s="40" t="s">
        <v>1049</v>
      </c>
      <c r="B553" s="40" t="s">
        <v>1050</v>
      </c>
      <c r="C553" s="40" t="s">
        <v>47</v>
      </c>
      <c r="D553" s="41" t="s">
        <v>71</v>
      </c>
      <c r="E553" s="42" t="s">
        <v>49</v>
      </c>
      <c r="F553" s="62">
        <v>33.159999999999997</v>
      </c>
      <c r="G553" s="62">
        <f>MEDIAN(Table2[[#This Row],[Max (H)]],Table2[[#This Row],[Min (H)]])</f>
        <v>41.84</v>
      </c>
      <c r="H553" s="62">
        <v>50.52</v>
      </c>
      <c r="I553" s="62">
        <v>68979.59</v>
      </c>
      <c r="J553" s="62">
        <v>85750.26</v>
      </c>
      <c r="K553" s="62">
        <v>105083.94</v>
      </c>
    </row>
    <row r="554" spans="1:11" x14ac:dyDescent="0.2">
      <c r="A554" s="40" t="s">
        <v>1051</v>
      </c>
      <c r="B554" s="40" t="s">
        <v>1052</v>
      </c>
      <c r="C554" s="40" t="s">
        <v>47</v>
      </c>
      <c r="D554" s="41" t="s">
        <v>48</v>
      </c>
      <c r="E554" s="42" t="s">
        <v>49</v>
      </c>
      <c r="F554" s="62">
        <v>36.729999999999997</v>
      </c>
      <c r="G554" s="62">
        <f>MEDIAN(Table2[[#This Row],[Max (H)]],Table2[[#This Row],[Min (H)]])</f>
        <v>47.31</v>
      </c>
      <c r="H554" s="62">
        <v>57.89</v>
      </c>
      <c r="I554" s="62">
        <v>76400</v>
      </c>
      <c r="J554" s="62">
        <v>96932.5</v>
      </c>
      <c r="K554" s="62">
        <v>120401.63</v>
      </c>
    </row>
    <row r="555" spans="1:11" x14ac:dyDescent="0.2">
      <c r="A555" s="40" t="s">
        <v>1053</v>
      </c>
      <c r="B555" s="40" t="s">
        <v>1054</v>
      </c>
      <c r="C555" s="40" t="s">
        <v>47</v>
      </c>
      <c r="D555" s="41" t="s">
        <v>169</v>
      </c>
      <c r="E555" s="42" t="s">
        <v>49</v>
      </c>
      <c r="F555" s="62">
        <v>42.4</v>
      </c>
      <c r="G555" s="62">
        <f>MEDIAN(Table2[[#This Row],[Max (H)]],Table2[[#This Row],[Min (H)]])</f>
        <v>54.614999999999995</v>
      </c>
      <c r="H555" s="62">
        <v>66.83</v>
      </c>
      <c r="I555" s="62">
        <v>88200</v>
      </c>
      <c r="J555" s="62">
        <v>111903.75</v>
      </c>
      <c r="K555" s="62">
        <v>138997.69</v>
      </c>
    </row>
    <row r="556" spans="1:11" x14ac:dyDescent="0.2">
      <c r="A556" s="40" t="s">
        <v>1055</v>
      </c>
      <c r="B556" s="40" t="s">
        <v>1056</v>
      </c>
      <c r="C556" s="40" t="s">
        <v>47</v>
      </c>
      <c r="D556" s="41" t="s">
        <v>169</v>
      </c>
      <c r="E556" s="42" t="s">
        <v>49</v>
      </c>
      <c r="F556" s="62">
        <v>42.4</v>
      </c>
      <c r="G556" s="62">
        <f>MEDIAN(Table2[[#This Row],[Max (H)]],Table2[[#This Row],[Min (H)]])</f>
        <v>54.614999999999995</v>
      </c>
      <c r="H556" s="62">
        <v>66.83</v>
      </c>
      <c r="I556" s="62">
        <v>88200</v>
      </c>
      <c r="J556" s="62">
        <v>111903.75</v>
      </c>
      <c r="K556" s="62">
        <v>138997.69</v>
      </c>
    </row>
    <row r="557" spans="1:11" x14ac:dyDescent="0.2">
      <c r="A557" s="40" t="s">
        <v>1057</v>
      </c>
      <c r="B557" s="40" t="s">
        <v>1058</v>
      </c>
      <c r="C557" s="40" t="s">
        <v>15</v>
      </c>
      <c r="D557" s="41" t="s">
        <v>23</v>
      </c>
      <c r="E557" s="42" t="s">
        <v>17</v>
      </c>
      <c r="F557" s="62">
        <v>23.18</v>
      </c>
      <c r="G557" s="62">
        <f>MEDIAN(Table2[[#This Row],[Max (H)]],Table2[[#This Row],[Min (H)]])</f>
        <v>28.635000000000002</v>
      </c>
      <c r="H557" s="62">
        <v>34.090000000000003</v>
      </c>
      <c r="I557" s="62">
        <v>48208.33</v>
      </c>
      <c r="J557" s="62">
        <v>58693.65</v>
      </c>
      <c r="K557" s="62">
        <v>70908.429999999993</v>
      </c>
    </row>
    <row r="558" spans="1:11" x14ac:dyDescent="0.2">
      <c r="A558" s="40" t="s">
        <v>1059</v>
      </c>
      <c r="B558" s="40" t="s">
        <v>1060</v>
      </c>
      <c r="C558" s="40" t="s">
        <v>15</v>
      </c>
      <c r="D558" s="41" t="s">
        <v>26</v>
      </c>
      <c r="E558" s="42" t="s">
        <v>17</v>
      </c>
      <c r="F558" s="62">
        <v>25.65</v>
      </c>
      <c r="G558" s="62">
        <f>MEDIAN(Table2[[#This Row],[Max (H)]],Table2[[#This Row],[Min (H)]])</f>
        <v>32.36</v>
      </c>
      <c r="H558" s="62">
        <v>39.07</v>
      </c>
      <c r="I558" s="62">
        <v>53346.94</v>
      </c>
      <c r="J558" s="62">
        <v>66316.92</v>
      </c>
      <c r="K558" s="62">
        <v>81269.06</v>
      </c>
    </row>
    <row r="559" spans="1:11" x14ac:dyDescent="0.2">
      <c r="A559" s="40" t="s">
        <v>1061</v>
      </c>
      <c r="B559" s="40" t="s">
        <v>1062</v>
      </c>
      <c r="C559" s="40" t="s">
        <v>15</v>
      </c>
      <c r="D559" s="41" t="s">
        <v>341</v>
      </c>
      <c r="E559" s="42" t="s">
        <v>17</v>
      </c>
      <c r="F559" s="62">
        <v>29.36</v>
      </c>
      <c r="G559" s="62">
        <f>MEDIAN(Table2[[#This Row],[Max (H)]],Table2[[#This Row],[Min (H)]])</f>
        <v>37.04</v>
      </c>
      <c r="H559" s="62">
        <v>44.72</v>
      </c>
      <c r="I559" s="62">
        <v>61061.22</v>
      </c>
      <c r="J559" s="62">
        <v>75906.740000000005</v>
      </c>
      <c r="K559" s="62">
        <v>93021.06</v>
      </c>
    </row>
    <row r="560" spans="1:11" x14ac:dyDescent="0.2">
      <c r="A560" s="40" t="s">
        <v>1063</v>
      </c>
      <c r="B560" s="40" t="s">
        <v>1064</v>
      </c>
      <c r="C560" s="40" t="s">
        <v>15</v>
      </c>
      <c r="D560" s="41" t="s">
        <v>307</v>
      </c>
      <c r="E560" s="42" t="s">
        <v>17</v>
      </c>
      <c r="F560" s="62">
        <v>15.06</v>
      </c>
      <c r="G560" s="62">
        <f>MEDIAN(Table2[[#This Row],[Max (H)]],Table2[[#This Row],[Min (H)]])</f>
        <v>18.61</v>
      </c>
      <c r="H560" s="62">
        <v>22.16</v>
      </c>
      <c r="I560" s="62">
        <v>31333.33</v>
      </c>
      <c r="J560" s="62">
        <v>38148.339999999997</v>
      </c>
      <c r="K560" s="62">
        <v>46087.42</v>
      </c>
    </row>
    <row r="561" spans="1:11" x14ac:dyDescent="0.2">
      <c r="A561" s="40" t="s">
        <v>1065</v>
      </c>
      <c r="B561" s="40" t="s">
        <v>1066</v>
      </c>
      <c r="C561" s="40" t="s">
        <v>47</v>
      </c>
      <c r="D561" s="41" t="s">
        <v>1067</v>
      </c>
      <c r="E561" s="42" t="s">
        <v>49</v>
      </c>
      <c r="F561" s="62">
        <v>48.04</v>
      </c>
      <c r="G561" s="62">
        <f>MEDIAN(Table2[[#This Row],[Max (H)]],Table2[[#This Row],[Min (H)]])</f>
        <v>62.179999999999993</v>
      </c>
      <c r="H561" s="62">
        <v>76.319999999999993</v>
      </c>
      <c r="I561" s="62">
        <v>99923.199999999997</v>
      </c>
      <c r="J561" s="62">
        <v>129334.39999999999</v>
      </c>
      <c r="K561" s="62">
        <v>158745.59999999998</v>
      </c>
    </row>
    <row r="562" spans="1:11" x14ac:dyDescent="0.2">
      <c r="A562" s="40" t="s">
        <v>1068</v>
      </c>
      <c r="B562" s="40" t="s">
        <v>1069</v>
      </c>
      <c r="C562" s="40" t="s">
        <v>47</v>
      </c>
      <c r="D562" s="41" t="s">
        <v>1070</v>
      </c>
      <c r="E562" s="42" t="s">
        <v>49</v>
      </c>
      <c r="F562" s="62">
        <v>72.39</v>
      </c>
      <c r="G562" s="62">
        <f>MEDIAN(Table2[[#This Row],[Max (H)]],Table2[[#This Row],[Min (H)]])</f>
        <v>95.56</v>
      </c>
      <c r="H562" s="62">
        <v>118.73</v>
      </c>
      <c r="I562" s="64">
        <v>150576.92000000001</v>
      </c>
      <c r="J562" s="62">
        <v>198761.54</v>
      </c>
      <c r="K562" s="62">
        <v>246946.16</v>
      </c>
    </row>
    <row r="563" spans="1:11" x14ac:dyDescent="0.2">
      <c r="A563" s="40" t="s">
        <v>1072</v>
      </c>
      <c r="B563" s="40" t="s">
        <v>1073</v>
      </c>
      <c r="C563" s="40" t="s">
        <v>47</v>
      </c>
      <c r="D563" s="112" t="s">
        <v>58</v>
      </c>
      <c r="E563" s="42" t="s">
        <v>49</v>
      </c>
      <c r="F563" s="64">
        <v>25</v>
      </c>
      <c r="G563" s="62">
        <f>MEDIAN(Table2[[#This Row],[Max (H)]],Table2[[#This Row],[Min (H)]])</f>
        <v>31.545000000000002</v>
      </c>
      <c r="H563" s="62">
        <v>38.090000000000003</v>
      </c>
      <c r="I563" s="64">
        <v>52000</v>
      </c>
      <c r="J563" s="62">
        <v>64642.5</v>
      </c>
      <c r="K563" s="62">
        <v>79217.13</v>
      </c>
    </row>
    <row r="564" spans="1:11" x14ac:dyDescent="0.2">
      <c r="A564" s="40" t="s">
        <v>1074</v>
      </c>
      <c r="B564" s="40" t="s">
        <v>1075</v>
      </c>
      <c r="C564" s="40" t="s">
        <v>188</v>
      </c>
      <c r="D564" s="41" t="s">
        <v>1076</v>
      </c>
      <c r="E564" s="42" t="s">
        <v>17</v>
      </c>
      <c r="F564" s="62">
        <v>34.520000000000003</v>
      </c>
      <c r="G564" s="62"/>
      <c r="H564" s="62">
        <v>49.38</v>
      </c>
      <c r="I564" s="62">
        <v>71804.66</v>
      </c>
      <c r="J564" s="62"/>
      <c r="K564" s="62">
        <v>102719.5</v>
      </c>
    </row>
    <row r="565" spans="1:11" x14ac:dyDescent="0.2">
      <c r="A565" s="40" t="s">
        <v>1077</v>
      </c>
      <c r="B565" s="40" t="s">
        <v>1078</v>
      </c>
      <c r="C565" s="40" t="s">
        <v>15</v>
      </c>
      <c r="D565" s="41" t="s">
        <v>20</v>
      </c>
      <c r="E565" s="42" t="s">
        <v>17</v>
      </c>
      <c r="F565" s="62">
        <v>17.89</v>
      </c>
      <c r="G565" s="62">
        <f>MEDIAN(Table2[[#This Row],[Max (H)]],Table2[[#This Row],[Min (H)]])</f>
        <v>22.1</v>
      </c>
      <c r="H565" s="62">
        <v>26.31</v>
      </c>
      <c r="I565" s="62">
        <v>37208.33</v>
      </c>
      <c r="J565" s="62">
        <v>45301.15</v>
      </c>
      <c r="K565" s="62">
        <v>54728.81</v>
      </c>
    </row>
    <row r="566" spans="1:11" x14ac:dyDescent="0.2">
      <c r="A566" s="40" t="s">
        <v>1079</v>
      </c>
      <c r="B566" s="40" t="s">
        <v>1080</v>
      </c>
      <c r="C566" s="40" t="s">
        <v>15</v>
      </c>
      <c r="D566" s="41" t="s">
        <v>95</v>
      </c>
      <c r="E566" s="42" t="s">
        <v>17</v>
      </c>
      <c r="F566" s="62">
        <v>20.149999999999999</v>
      </c>
      <c r="G566" s="62">
        <f>MEDIAN(Table2[[#This Row],[Max (H)]],Table2[[#This Row],[Min (H)]])</f>
        <v>24.895</v>
      </c>
      <c r="H566" s="62">
        <v>29.64</v>
      </c>
      <c r="I566" s="62">
        <v>41916.67</v>
      </c>
      <c r="J566" s="62">
        <v>51033.54</v>
      </c>
      <c r="K566" s="62">
        <v>61654.17</v>
      </c>
    </row>
    <row r="567" spans="1:11" x14ac:dyDescent="0.2">
      <c r="A567" s="40" t="s">
        <v>1081</v>
      </c>
      <c r="B567" s="40" t="s">
        <v>1082</v>
      </c>
      <c r="C567" s="40" t="s">
        <v>15</v>
      </c>
      <c r="D567" s="41" t="s">
        <v>36</v>
      </c>
      <c r="E567" s="42" t="s">
        <v>17</v>
      </c>
      <c r="F567" s="64">
        <v>16.43</v>
      </c>
      <c r="G567" s="62">
        <f>MEDIAN(Table2[[#This Row],[Max (H)]],Table2[[#This Row],[Min (H)]])</f>
        <v>20.295502163461538</v>
      </c>
      <c r="H567" s="62">
        <v>24.161004326923077</v>
      </c>
      <c r="I567" s="64">
        <v>34166.67</v>
      </c>
      <c r="J567" s="62">
        <v>41597.919999999998</v>
      </c>
      <c r="K567" s="62">
        <v>50254.89</v>
      </c>
    </row>
    <row r="568" spans="1:11" x14ac:dyDescent="0.2">
      <c r="A568" s="40" t="s">
        <v>1083</v>
      </c>
      <c r="B568" s="40" t="s">
        <v>1084</v>
      </c>
      <c r="C568" s="40" t="s">
        <v>47</v>
      </c>
      <c r="D568" s="41" t="s">
        <v>64</v>
      </c>
      <c r="E568" s="42" t="s">
        <v>49</v>
      </c>
      <c r="F568" s="62">
        <v>21.59</v>
      </c>
      <c r="G568" s="62">
        <f>MEDIAN(Table2[[#This Row],[Max (H)]],Table2[[#This Row],[Min (H)]])</f>
        <v>27.234999999999999</v>
      </c>
      <c r="H568" s="62">
        <v>32.880000000000003</v>
      </c>
      <c r="I568" s="62">
        <v>44897.96</v>
      </c>
      <c r="J568" s="62">
        <v>55813.78</v>
      </c>
      <c r="K568" s="62">
        <v>68397.83</v>
      </c>
    </row>
    <row r="569" spans="1:11" x14ac:dyDescent="0.2">
      <c r="A569" s="40" t="s">
        <v>1085</v>
      </c>
      <c r="B569" s="40" t="s">
        <v>1086</v>
      </c>
      <c r="C569" s="40" t="s">
        <v>185</v>
      </c>
      <c r="D569" s="41" t="s">
        <v>1087</v>
      </c>
      <c r="E569" s="42" t="s">
        <v>17</v>
      </c>
      <c r="F569" s="62">
        <v>37.99</v>
      </c>
      <c r="G569" s="62"/>
      <c r="H569" s="62">
        <v>56.98</v>
      </c>
      <c r="I569" s="62">
        <v>79017.27</v>
      </c>
      <c r="J569" s="62"/>
      <c r="K569" s="62">
        <v>118525.91</v>
      </c>
    </row>
    <row r="570" spans="1:11" x14ac:dyDescent="0.2">
      <c r="A570" s="47" t="s">
        <v>1780</v>
      </c>
      <c r="B570" s="40" t="s">
        <v>1779</v>
      </c>
      <c r="C570" s="40" t="s">
        <v>47</v>
      </c>
      <c r="D570" s="41" t="s">
        <v>1071</v>
      </c>
      <c r="E570" s="42" t="s">
        <v>49</v>
      </c>
      <c r="F570" s="62">
        <v>54.75</v>
      </c>
      <c r="G570" s="62">
        <f>MEDIAN(Table2[[#This Row],[Max (H)]],Table2[[#This Row],[Min (H)]])</f>
        <v>70.865000000000009</v>
      </c>
      <c r="H570" s="62">
        <v>86.98</v>
      </c>
      <c r="I570" s="62">
        <v>113880</v>
      </c>
      <c r="J570" s="62">
        <v>147399.20000000001</v>
      </c>
      <c r="K570" s="62">
        <v>180918.39999999999</v>
      </c>
    </row>
    <row r="571" spans="1:11" x14ac:dyDescent="0.2">
      <c r="A571" s="40" t="s">
        <v>1088</v>
      </c>
      <c r="B571" s="40" t="s">
        <v>1089</v>
      </c>
      <c r="C571" s="40" t="s">
        <v>188</v>
      </c>
      <c r="D571" s="41" t="s">
        <v>1090</v>
      </c>
      <c r="E571" s="42" t="s">
        <v>17</v>
      </c>
      <c r="F571" s="62">
        <v>28.85</v>
      </c>
      <c r="G571" s="62"/>
      <c r="H571" s="62">
        <v>40.869999999999997</v>
      </c>
      <c r="I571" s="62">
        <v>60000.04</v>
      </c>
      <c r="J571" s="62"/>
      <c r="K571" s="62">
        <v>85001.85</v>
      </c>
    </row>
    <row r="572" spans="1:11" x14ac:dyDescent="0.2">
      <c r="A572" s="40" t="s">
        <v>1091</v>
      </c>
      <c r="B572" s="40" t="s">
        <v>1092</v>
      </c>
      <c r="C572" s="40" t="s">
        <v>188</v>
      </c>
      <c r="D572" s="41" t="s">
        <v>1093</v>
      </c>
      <c r="E572" s="42" t="s">
        <v>17</v>
      </c>
      <c r="F572" s="62">
        <v>25.07</v>
      </c>
      <c r="G572" s="62"/>
      <c r="H572" s="62">
        <v>35.200000000000003</v>
      </c>
      <c r="I572" s="62">
        <v>52137.43</v>
      </c>
      <c r="J572" s="62"/>
      <c r="K572" s="62">
        <v>73218.649999999994</v>
      </c>
    </row>
    <row r="573" spans="1:11" x14ac:dyDescent="0.2">
      <c r="A573" s="40" t="s">
        <v>1094</v>
      </c>
      <c r="B573" s="40" t="s">
        <v>1095</v>
      </c>
      <c r="C573" s="40" t="s">
        <v>15</v>
      </c>
      <c r="D573" s="41" t="s">
        <v>41</v>
      </c>
      <c r="E573" s="42" t="s">
        <v>17</v>
      </c>
      <c r="F573" s="62">
        <v>19.13</v>
      </c>
      <c r="G573" s="62">
        <f>MEDIAN(Table2[[#This Row],[Max (H)]],Table2[[#This Row],[Min (H)]])</f>
        <v>23.634999999999998</v>
      </c>
      <c r="H573" s="62">
        <v>28.14</v>
      </c>
      <c r="I573" s="62">
        <v>39791.67</v>
      </c>
      <c r="J573" s="62">
        <v>48446.36</v>
      </c>
      <c r="K573" s="62">
        <v>58528.57</v>
      </c>
    </row>
    <row r="574" spans="1:11" x14ac:dyDescent="0.2">
      <c r="A574" s="40" t="s">
        <v>1096</v>
      </c>
      <c r="B574" s="40" t="s">
        <v>1097</v>
      </c>
      <c r="C574" s="40" t="s">
        <v>47</v>
      </c>
      <c r="D574" s="41" t="s">
        <v>317</v>
      </c>
      <c r="E574" s="42" t="s">
        <v>49</v>
      </c>
      <c r="F574" s="62">
        <v>23.18</v>
      </c>
      <c r="G574" s="62">
        <f>MEDIAN(Table2[[#This Row],[Max (H)]],Table2[[#This Row],[Min (H)]])</f>
        <v>28.635000000000002</v>
      </c>
      <c r="H574" s="62">
        <v>34.090000000000003</v>
      </c>
      <c r="I574" s="62">
        <v>48208.33</v>
      </c>
      <c r="J574" s="62">
        <v>58693.65</v>
      </c>
      <c r="K574" s="62">
        <v>70908.429999999993</v>
      </c>
    </row>
    <row r="575" spans="1:11" x14ac:dyDescent="0.2">
      <c r="A575" s="40" t="s">
        <v>1098</v>
      </c>
      <c r="B575" s="40" t="s">
        <v>1099</v>
      </c>
      <c r="C575" s="40" t="s">
        <v>47</v>
      </c>
      <c r="D575" s="41" t="s">
        <v>108</v>
      </c>
      <c r="E575" s="42" t="s">
        <v>49</v>
      </c>
      <c r="F575" s="64">
        <v>29.36</v>
      </c>
      <c r="G575" s="62">
        <f>MEDIAN(Table2[[#This Row],[Max (H)]],Table2[[#This Row],[Min (H)]])</f>
        <v>37.04</v>
      </c>
      <c r="H575" s="62">
        <v>44.72</v>
      </c>
      <c r="I575" s="64">
        <v>61061.22</v>
      </c>
      <c r="J575" s="62">
        <v>75906.740000000005</v>
      </c>
      <c r="K575" s="62">
        <v>93021.06</v>
      </c>
    </row>
    <row r="576" spans="1:11" x14ac:dyDescent="0.2">
      <c r="A576" s="40" t="s">
        <v>1100</v>
      </c>
      <c r="B576" s="40" t="s">
        <v>1101</v>
      </c>
      <c r="C576" s="40" t="s">
        <v>15</v>
      </c>
      <c r="D576" s="41" t="s">
        <v>41</v>
      </c>
      <c r="E576" s="42" t="s">
        <v>17</v>
      </c>
      <c r="F576" s="62">
        <v>19.13</v>
      </c>
      <c r="G576" s="62">
        <f>MEDIAN(Table2[[#This Row],[Max (H)]],Table2[[#This Row],[Min (H)]])</f>
        <v>23.634999999999998</v>
      </c>
      <c r="H576" s="62">
        <v>28.14</v>
      </c>
      <c r="I576" s="62">
        <v>39791.67</v>
      </c>
      <c r="J576" s="62">
        <v>48446.36</v>
      </c>
      <c r="K576" s="62">
        <v>58528.57</v>
      </c>
    </row>
    <row r="577" spans="1:11" x14ac:dyDescent="0.2">
      <c r="A577" s="40" t="s">
        <v>1102</v>
      </c>
      <c r="B577" s="40" t="s">
        <v>1103</v>
      </c>
      <c r="C577" s="40" t="s">
        <v>104</v>
      </c>
      <c r="D577" s="41" t="s">
        <v>16</v>
      </c>
      <c r="E577" s="42" t="s">
        <v>17</v>
      </c>
      <c r="F577" s="62">
        <v>21.59</v>
      </c>
      <c r="G577" s="62">
        <f>MEDIAN(Table2[[#This Row],[Max (H)]],Table2[[#This Row],[Min (H)]])</f>
        <v>27.234999999999999</v>
      </c>
      <c r="H577" s="62">
        <v>32.880000000000003</v>
      </c>
      <c r="I577" s="62">
        <v>44897.96</v>
      </c>
      <c r="J577" s="62">
        <v>55813.78</v>
      </c>
      <c r="K577" s="62">
        <v>68397.83</v>
      </c>
    </row>
    <row r="578" spans="1:11" x14ac:dyDescent="0.2">
      <c r="A578" s="40" t="s">
        <v>1104</v>
      </c>
      <c r="B578" s="40" t="s">
        <v>1105</v>
      </c>
      <c r="C578" s="40" t="s">
        <v>15</v>
      </c>
      <c r="D578" s="41" t="s">
        <v>36</v>
      </c>
      <c r="E578" s="42" t="s">
        <v>17</v>
      </c>
      <c r="F578" s="62">
        <v>16.43</v>
      </c>
      <c r="G578" s="62">
        <f>MEDIAN(Table2[[#This Row],[Max (H)]],Table2[[#This Row],[Min (H)]])</f>
        <v>20.295502163461538</v>
      </c>
      <c r="H578" s="62">
        <v>24.161004326923077</v>
      </c>
      <c r="I578" s="62">
        <v>34166.67</v>
      </c>
      <c r="J578" s="62">
        <v>41597.919999999998</v>
      </c>
      <c r="K578" s="62">
        <v>50254.89</v>
      </c>
    </row>
    <row r="579" spans="1:11" x14ac:dyDescent="0.2">
      <c r="A579" s="40" t="s">
        <v>1106</v>
      </c>
      <c r="B579" s="40" t="s">
        <v>1107</v>
      </c>
      <c r="C579" s="40" t="s">
        <v>47</v>
      </c>
      <c r="D579" s="41" t="s">
        <v>58</v>
      </c>
      <c r="E579" s="42" t="s">
        <v>49</v>
      </c>
      <c r="F579" s="64">
        <v>25</v>
      </c>
      <c r="G579" s="62">
        <f>MEDIAN(Table2[[#This Row],[Max (H)]],Table2[[#This Row],[Min (H)]])</f>
        <v>31.545000000000002</v>
      </c>
      <c r="H579" s="62">
        <v>38.090000000000003</v>
      </c>
      <c r="I579" s="64">
        <v>52000</v>
      </c>
      <c r="J579" s="62">
        <v>64642.5</v>
      </c>
      <c r="K579" s="62">
        <v>79217.13</v>
      </c>
    </row>
    <row r="580" spans="1:11" x14ac:dyDescent="0.2">
      <c r="A580" s="40" t="s">
        <v>1108</v>
      </c>
      <c r="B580" s="40" t="s">
        <v>1109</v>
      </c>
      <c r="C580" s="40" t="s">
        <v>104</v>
      </c>
      <c r="D580" s="41" t="s">
        <v>161</v>
      </c>
      <c r="E580" s="42" t="s">
        <v>17</v>
      </c>
      <c r="F580" s="62">
        <v>25</v>
      </c>
      <c r="G580" s="62">
        <v>31.545000000000002</v>
      </c>
      <c r="H580" s="62">
        <v>38.090000000000003</v>
      </c>
      <c r="I580" s="62">
        <v>52000</v>
      </c>
      <c r="J580" s="62">
        <v>64642.5</v>
      </c>
      <c r="K580" s="62">
        <v>79217.13</v>
      </c>
    </row>
    <row r="581" spans="1:11" x14ac:dyDescent="0.2">
      <c r="A581" s="40" t="s">
        <v>1110</v>
      </c>
      <c r="B581" s="40" t="s">
        <v>1111</v>
      </c>
      <c r="C581" s="40" t="s">
        <v>104</v>
      </c>
      <c r="D581" s="41" t="s">
        <v>393</v>
      </c>
      <c r="E581" s="42" t="s">
        <v>17</v>
      </c>
      <c r="F581" s="62">
        <v>29.04</v>
      </c>
      <c r="G581" s="62">
        <v>36.64</v>
      </c>
      <c r="H581" s="62">
        <v>44.24</v>
      </c>
      <c r="I581" s="62">
        <v>60408.160000000003</v>
      </c>
      <c r="J581" s="62">
        <v>75094.899999999994</v>
      </c>
      <c r="K581" s="62">
        <v>92026.18</v>
      </c>
    </row>
    <row r="582" spans="1:11" x14ac:dyDescent="0.2">
      <c r="A582" s="40" t="s">
        <v>1112</v>
      </c>
      <c r="B582" s="40" t="s">
        <v>1113</v>
      </c>
      <c r="C582" s="40" t="s">
        <v>15</v>
      </c>
      <c r="D582" s="41" t="s">
        <v>41</v>
      </c>
      <c r="E582" s="42" t="s">
        <v>17</v>
      </c>
      <c r="F582" s="62">
        <v>19.13</v>
      </c>
      <c r="G582" s="62">
        <f>MEDIAN(Table2[[#This Row],[Max (H)]],Table2[[#This Row],[Min (H)]])</f>
        <v>23.634999999999998</v>
      </c>
      <c r="H582" s="62">
        <v>28.14</v>
      </c>
      <c r="I582" s="62">
        <v>39791.67</v>
      </c>
      <c r="J582" s="62">
        <v>48446.36</v>
      </c>
      <c r="K582" s="62">
        <v>58528.57</v>
      </c>
    </row>
    <row r="583" spans="1:11" x14ac:dyDescent="0.2">
      <c r="A583" s="40" t="s">
        <v>1114</v>
      </c>
      <c r="B583" s="40" t="s">
        <v>1115</v>
      </c>
      <c r="C583" s="40" t="s">
        <v>188</v>
      </c>
      <c r="D583" s="41" t="s">
        <v>1116</v>
      </c>
      <c r="E583" s="42" t="s">
        <v>17</v>
      </c>
      <c r="F583" s="62">
        <v>38.1</v>
      </c>
      <c r="G583" s="62"/>
      <c r="H583" s="62">
        <v>54.75</v>
      </c>
      <c r="I583" s="62">
        <v>79238.789999999994</v>
      </c>
      <c r="J583" s="62"/>
      <c r="K583" s="62">
        <v>113881.4</v>
      </c>
    </row>
    <row r="584" spans="1:11" x14ac:dyDescent="0.2">
      <c r="A584" s="40" t="s">
        <v>1117</v>
      </c>
      <c r="B584" s="40" t="s">
        <v>1118</v>
      </c>
      <c r="C584" s="40" t="s">
        <v>15</v>
      </c>
      <c r="D584" s="41" t="s">
        <v>307</v>
      </c>
      <c r="E584" s="42" t="s">
        <v>17</v>
      </c>
      <c r="F584" s="62">
        <v>15.06</v>
      </c>
      <c r="G584" s="62">
        <f>MEDIAN(Table2[[#This Row],[Max (H)]],Table2[[#This Row],[Min (H)]])</f>
        <v>18.61</v>
      </c>
      <c r="H584" s="62">
        <v>22.16</v>
      </c>
      <c r="I584" s="62">
        <v>31333.33</v>
      </c>
      <c r="J584" s="62">
        <v>38148.339999999997</v>
      </c>
      <c r="K584" s="62">
        <v>46087.42</v>
      </c>
    </row>
    <row r="585" spans="1:11" x14ac:dyDescent="0.2">
      <c r="A585" s="40" t="s">
        <v>1119</v>
      </c>
      <c r="B585" s="40" t="s">
        <v>1120</v>
      </c>
      <c r="C585" s="40" t="s">
        <v>15</v>
      </c>
      <c r="D585" s="41" t="s">
        <v>20</v>
      </c>
      <c r="E585" s="42" t="s">
        <v>17</v>
      </c>
      <c r="F585" s="62">
        <v>17.89</v>
      </c>
      <c r="G585" s="62">
        <f>MEDIAN(Table2[[#This Row],[Max (H)]],Table2[[#This Row],[Min (H)]])</f>
        <v>22.1</v>
      </c>
      <c r="H585" s="62">
        <v>26.31</v>
      </c>
      <c r="I585" s="62">
        <v>37208.33</v>
      </c>
      <c r="J585" s="62">
        <v>45301.15</v>
      </c>
      <c r="K585" s="62">
        <v>54728.81</v>
      </c>
    </row>
    <row r="586" spans="1:11" x14ac:dyDescent="0.2">
      <c r="A586" s="40" t="s">
        <v>1121</v>
      </c>
      <c r="B586" s="40" t="s">
        <v>1122</v>
      </c>
      <c r="C586" s="40" t="s">
        <v>104</v>
      </c>
      <c r="D586" s="41" t="s">
        <v>16</v>
      </c>
      <c r="E586" s="42" t="s">
        <v>17</v>
      </c>
      <c r="F586" s="62">
        <v>21.59</v>
      </c>
      <c r="G586" s="62">
        <f>MEDIAN(Table2[[#This Row],[Max (H)]],Table2[[#This Row],[Min (H)]])</f>
        <v>27.234999999999999</v>
      </c>
      <c r="H586" s="62">
        <v>32.880000000000003</v>
      </c>
      <c r="I586" s="62">
        <v>44897.96</v>
      </c>
      <c r="J586" s="62">
        <v>55813.78</v>
      </c>
      <c r="K586" s="62">
        <v>68397.83</v>
      </c>
    </row>
    <row r="587" spans="1:11" x14ac:dyDescent="0.2">
      <c r="A587" s="40" t="s">
        <v>1123</v>
      </c>
      <c r="B587" s="40" t="s">
        <v>1124</v>
      </c>
      <c r="C587" s="40" t="s">
        <v>15</v>
      </c>
      <c r="D587" s="41" t="s">
        <v>20</v>
      </c>
      <c r="E587" s="42" t="s">
        <v>17</v>
      </c>
      <c r="F587" s="62">
        <v>17.89</v>
      </c>
      <c r="G587" s="62">
        <f>MEDIAN(Table2[[#This Row],[Max (H)]],Table2[[#This Row],[Min (H)]])</f>
        <v>22.1</v>
      </c>
      <c r="H587" s="62">
        <v>26.31</v>
      </c>
      <c r="I587" s="62">
        <v>37208.33</v>
      </c>
      <c r="J587" s="62">
        <v>45301.15</v>
      </c>
      <c r="K587" s="62">
        <v>54728.81</v>
      </c>
    </row>
    <row r="588" spans="1:11" x14ac:dyDescent="0.2">
      <c r="A588" s="40" t="s">
        <v>1125</v>
      </c>
      <c r="B588" s="40" t="s">
        <v>1126</v>
      </c>
      <c r="C588" s="40" t="s">
        <v>47</v>
      </c>
      <c r="D588" s="41" t="s">
        <v>55</v>
      </c>
      <c r="E588" s="42" t="s">
        <v>49</v>
      </c>
      <c r="F588" s="64">
        <v>32.31</v>
      </c>
      <c r="G588" s="62">
        <f>MEDIAN(Table2[[#This Row],[Max (H)]],Table2[[#This Row],[Min (H)]])</f>
        <v>41.61</v>
      </c>
      <c r="H588" s="62">
        <v>50.91</v>
      </c>
      <c r="I588" s="64">
        <v>67200</v>
      </c>
      <c r="J588" s="62">
        <v>85260</v>
      </c>
      <c r="K588" s="62">
        <v>105902.99999999999</v>
      </c>
    </row>
    <row r="589" spans="1:11" x14ac:dyDescent="0.2">
      <c r="A589" s="49" t="s">
        <v>1646</v>
      </c>
      <c r="B589" s="40" t="s">
        <v>1715</v>
      </c>
      <c r="C589" s="116" t="s">
        <v>47</v>
      </c>
      <c r="D589" s="117" t="s">
        <v>129</v>
      </c>
      <c r="E589" s="118" t="s">
        <v>49</v>
      </c>
      <c r="F589" s="64">
        <v>49.83</v>
      </c>
      <c r="G589" s="62">
        <f>MEDIAN(Table2[[#This Row],[Max (H)]],Table2[[#This Row],[Min (H)]])</f>
        <v>63.22</v>
      </c>
      <c r="H589" s="62">
        <v>76.61</v>
      </c>
      <c r="I589" s="64">
        <v>103640</v>
      </c>
      <c r="J589" s="62">
        <v>131493.25</v>
      </c>
      <c r="K589" s="62">
        <v>159346.5</v>
      </c>
    </row>
    <row r="590" spans="1:11" x14ac:dyDescent="0.2">
      <c r="A590" s="128" t="s">
        <v>1809</v>
      </c>
      <c r="B590" s="129" t="s">
        <v>1810</v>
      </c>
      <c r="C590" s="129" t="s">
        <v>47</v>
      </c>
      <c r="D590" s="130" t="s">
        <v>48</v>
      </c>
      <c r="E590" s="131" t="s">
        <v>49</v>
      </c>
      <c r="F590" s="104">
        <v>36.729999999999997</v>
      </c>
      <c r="G590" s="104">
        <v>47.31</v>
      </c>
      <c r="H590" s="104">
        <v>57.89</v>
      </c>
      <c r="I590" s="104">
        <v>76400</v>
      </c>
      <c r="J590" s="104">
        <v>96932.5</v>
      </c>
      <c r="K590" s="104">
        <v>120401.63</v>
      </c>
    </row>
    <row r="591" spans="1:11" x14ac:dyDescent="0.2">
      <c r="A591" s="40" t="s">
        <v>1127</v>
      </c>
      <c r="B591" s="40" t="s">
        <v>1128</v>
      </c>
      <c r="C591" s="40" t="s">
        <v>15</v>
      </c>
      <c r="D591" s="41" t="s">
        <v>494</v>
      </c>
      <c r="E591" s="42" t="s">
        <v>17</v>
      </c>
      <c r="F591" s="62">
        <v>31.25</v>
      </c>
      <c r="G591" s="62"/>
      <c r="H591" s="62">
        <v>55.56</v>
      </c>
      <c r="I591" s="62">
        <v>65000</v>
      </c>
      <c r="J591" s="62"/>
      <c r="K591" s="62">
        <v>115568.74999999999</v>
      </c>
    </row>
    <row r="592" spans="1:11" x14ac:dyDescent="0.2">
      <c r="A592" s="40" t="s">
        <v>1145</v>
      </c>
      <c r="B592" s="40" t="s">
        <v>1752</v>
      </c>
      <c r="C592" s="40" t="s">
        <v>104</v>
      </c>
      <c r="D592" s="41" t="s">
        <v>105</v>
      </c>
      <c r="E592" s="42" t="s">
        <v>17</v>
      </c>
      <c r="F592" s="62">
        <v>19.899999999999999</v>
      </c>
      <c r="G592" s="62"/>
      <c r="H592" s="62">
        <v>45.46</v>
      </c>
      <c r="I592" s="62">
        <v>41400</v>
      </c>
      <c r="J592" s="62"/>
      <c r="K592" s="62">
        <v>94556.249999999985</v>
      </c>
    </row>
    <row r="593" spans="1:11" x14ac:dyDescent="0.2">
      <c r="A593" s="40" t="s">
        <v>902</v>
      </c>
      <c r="B593" s="40" t="s">
        <v>1751</v>
      </c>
      <c r="C593" s="40" t="s">
        <v>15</v>
      </c>
      <c r="D593" s="41" t="s">
        <v>638</v>
      </c>
      <c r="E593" s="42" t="s">
        <v>17</v>
      </c>
      <c r="F593" s="62">
        <v>15</v>
      </c>
      <c r="G593" s="62"/>
      <c r="H593" s="62">
        <v>30.31</v>
      </c>
      <c r="I593" s="62">
        <v>31200</v>
      </c>
      <c r="J593" s="62"/>
      <c r="K593" s="62">
        <v>63037.499999999993</v>
      </c>
    </row>
    <row r="594" spans="1:11" x14ac:dyDescent="0.2">
      <c r="A594" s="40" t="s">
        <v>1129</v>
      </c>
      <c r="B594" s="40" t="s">
        <v>1130</v>
      </c>
      <c r="C594" s="40" t="s">
        <v>104</v>
      </c>
      <c r="D594" s="41" t="s">
        <v>515</v>
      </c>
      <c r="E594" s="42" t="s">
        <v>17</v>
      </c>
      <c r="F594" s="64">
        <v>31.25</v>
      </c>
      <c r="G594" s="62"/>
      <c r="H594" s="62">
        <v>55.56</v>
      </c>
      <c r="I594" s="64">
        <v>65000</v>
      </c>
      <c r="J594" s="62"/>
      <c r="K594" s="62">
        <v>115568.74999999999</v>
      </c>
    </row>
    <row r="595" spans="1:11" x14ac:dyDescent="0.2">
      <c r="A595" s="40" t="s">
        <v>1131</v>
      </c>
      <c r="B595" s="40" t="s">
        <v>1132</v>
      </c>
      <c r="C595" s="40" t="s">
        <v>15</v>
      </c>
      <c r="D595" s="41" t="s">
        <v>518</v>
      </c>
      <c r="E595" s="42" t="s">
        <v>17</v>
      </c>
      <c r="F595" s="62">
        <v>19.899999999999999</v>
      </c>
      <c r="G595" s="62"/>
      <c r="H595" s="62">
        <v>45.46</v>
      </c>
      <c r="I595" s="62">
        <v>41400</v>
      </c>
      <c r="J595" s="62"/>
      <c r="K595" s="62">
        <v>94556.249999999985</v>
      </c>
    </row>
    <row r="596" spans="1:11" x14ac:dyDescent="0.2">
      <c r="A596" s="40" t="s">
        <v>1133</v>
      </c>
      <c r="B596" s="40" t="s">
        <v>1134</v>
      </c>
      <c r="C596" s="40" t="s">
        <v>15</v>
      </c>
      <c r="D596" s="41" t="s">
        <v>105</v>
      </c>
      <c r="E596" s="42" t="s">
        <v>17</v>
      </c>
      <c r="F596" s="62">
        <v>19.899999999999999</v>
      </c>
      <c r="G596" s="62"/>
      <c r="H596" s="62">
        <v>45.46</v>
      </c>
      <c r="I596" s="62">
        <v>41400</v>
      </c>
      <c r="J596" s="62"/>
      <c r="K596" s="62">
        <v>94556.249999999985</v>
      </c>
    </row>
    <row r="597" spans="1:11" x14ac:dyDescent="0.2">
      <c r="A597" s="40" t="s">
        <v>1135</v>
      </c>
      <c r="B597" s="40" t="s">
        <v>1136</v>
      </c>
      <c r="C597" s="40" t="s">
        <v>15</v>
      </c>
      <c r="D597" s="41" t="s">
        <v>518</v>
      </c>
      <c r="E597" s="42" t="s">
        <v>17</v>
      </c>
      <c r="F597" s="62">
        <v>19.899999999999999</v>
      </c>
      <c r="G597" s="62"/>
      <c r="H597" s="62">
        <v>45.46</v>
      </c>
      <c r="I597" s="62">
        <v>41400</v>
      </c>
      <c r="J597" s="62"/>
      <c r="K597" s="62">
        <v>94556.249999999985</v>
      </c>
    </row>
    <row r="598" spans="1:11" x14ac:dyDescent="0.2">
      <c r="A598" s="40" t="s">
        <v>1137</v>
      </c>
      <c r="B598" s="40" t="s">
        <v>1138</v>
      </c>
      <c r="C598" s="40" t="s">
        <v>104</v>
      </c>
      <c r="D598" s="41" t="s">
        <v>105</v>
      </c>
      <c r="E598" s="42" t="s">
        <v>17</v>
      </c>
      <c r="F598" s="62">
        <v>19.899999999999999</v>
      </c>
      <c r="G598" s="62"/>
      <c r="H598" s="62">
        <v>45.46</v>
      </c>
      <c r="I598" s="62">
        <v>41400</v>
      </c>
      <c r="J598" s="62"/>
      <c r="K598" s="62">
        <v>94556.249999999985</v>
      </c>
    </row>
    <row r="599" spans="1:11" x14ac:dyDescent="0.2">
      <c r="A599" s="40" t="s">
        <v>1139</v>
      </c>
      <c r="B599" s="40" t="s">
        <v>1140</v>
      </c>
      <c r="C599" s="40" t="s">
        <v>15</v>
      </c>
      <c r="D599" s="41" t="s">
        <v>503</v>
      </c>
      <c r="E599" s="42" t="s">
        <v>17</v>
      </c>
      <c r="F599" s="62">
        <v>15</v>
      </c>
      <c r="G599" s="62"/>
      <c r="H599" s="62">
        <v>37.880000000000003</v>
      </c>
      <c r="I599" s="62">
        <v>31200</v>
      </c>
      <c r="J599" s="62"/>
      <c r="K599" s="62">
        <v>78796.88</v>
      </c>
    </row>
    <row r="600" spans="1:11" x14ac:dyDescent="0.2">
      <c r="A600" s="40" t="s">
        <v>1141</v>
      </c>
      <c r="B600" s="40" t="s">
        <v>1142</v>
      </c>
      <c r="C600" s="40" t="s">
        <v>15</v>
      </c>
      <c r="D600" s="41" t="s">
        <v>503</v>
      </c>
      <c r="E600" s="42" t="s">
        <v>17</v>
      </c>
      <c r="F600" s="62">
        <v>15</v>
      </c>
      <c r="G600" s="62"/>
      <c r="H600" s="62">
        <v>37.880000000000003</v>
      </c>
      <c r="I600" s="62">
        <v>31200</v>
      </c>
      <c r="J600" s="62"/>
      <c r="K600" s="62">
        <v>78796.88</v>
      </c>
    </row>
    <row r="601" spans="1:11" x14ac:dyDescent="0.2">
      <c r="A601" s="40" t="s">
        <v>1143</v>
      </c>
      <c r="B601" s="40" t="s">
        <v>1144</v>
      </c>
      <c r="C601" s="40" t="s">
        <v>104</v>
      </c>
      <c r="D601" s="41" t="s">
        <v>515</v>
      </c>
      <c r="E601" s="42" t="s">
        <v>17</v>
      </c>
      <c r="F601" s="64">
        <v>31.25</v>
      </c>
      <c r="G601" s="62"/>
      <c r="H601" s="62">
        <v>55.56</v>
      </c>
      <c r="I601" s="64">
        <v>65000</v>
      </c>
      <c r="J601" s="62"/>
      <c r="K601" s="62">
        <v>115568.74999999999</v>
      </c>
    </row>
    <row r="602" spans="1:11" x14ac:dyDescent="0.2">
      <c r="A602" s="40" t="s">
        <v>1146</v>
      </c>
      <c r="B602" s="40" t="s">
        <v>1147</v>
      </c>
      <c r="C602" s="40" t="s">
        <v>15</v>
      </c>
      <c r="D602" s="41" t="s">
        <v>503</v>
      </c>
      <c r="E602" s="42" t="s">
        <v>17</v>
      </c>
      <c r="F602" s="62">
        <v>15</v>
      </c>
      <c r="G602" s="62"/>
      <c r="H602" s="62">
        <v>37.880000000000003</v>
      </c>
      <c r="I602" s="62">
        <v>31200</v>
      </c>
      <c r="J602" s="62"/>
      <c r="K602" s="62">
        <v>78796.88</v>
      </c>
    </row>
    <row r="603" spans="1:11" x14ac:dyDescent="0.2">
      <c r="A603" s="40" t="s">
        <v>1148</v>
      </c>
      <c r="B603" s="40" t="s">
        <v>1149</v>
      </c>
      <c r="C603" s="40" t="s">
        <v>15</v>
      </c>
      <c r="D603" s="41" t="s">
        <v>518</v>
      </c>
      <c r="E603" s="42" t="s">
        <v>17</v>
      </c>
      <c r="F603" s="62">
        <v>19.899999999999999</v>
      </c>
      <c r="G603" s="62"/>
      <c r="H603" s="62">
        <v>45.46</v>
      </c>
      <c r="I603" s="62">
        <v>41400</v>
      </c>
      <c r="J603" s="62"/>
      <c r="K603" s="62">
        <v>94556.249999999985</v>
      </c>
    </row>
    <row r="604" spans="1:11" x14ac:dyDescent="0.2">
      <c r="A604" s="128" t="s">
        <v>1807</v>
      </c>
      <c r="B604" s="129" t="s">
        <v>1808</v>
      </c>
      <c r="C604" s="129" t="s">
        <v>47</v>
      </c>
      <c r="D604" s="130" t="s">
        <v>48</v>
      </c>
      <c r="E604" s="131" t="s">
        <v>49</v>
      </c>
      <c r="F604" s="104">
        <v>36.729999999999997</v>
      </c>
      <c r="G604" s="104">
        <v>47.31</v>
      </c>
      <c r="H604" s="104">
        <v>57.89</v>
      </c>
      <c r="I604" s="104">
        <v>76400</v>
      </c>
      <c r="J604" s="104">
        <v>96932.5</v>
      </c>
      <c r="K604" s="104">
        <v>120401.63</v>
      </c>
    </row>
    <row r="605" spans="1:11" x14ac:dyDescent="0.2">
      <c r="A605" s="40" t="s">
        <v>1150</v>
      </c>
      <c r="B605" s="40" t="s">
        <v>1151</v>
      </c>
      <c r="C605" s="40" t="s">
        <v>15</v>
      </c>
      <c r="D605" s="41" t="s">
        <v>623</v>
      </c>
      <c r="E605" s="42" t="s">
        <v>17</v>
      </c>
      <c r="F605" s="62">
        <v>15</v>
      </c>
      <c r="G605" s="62"/>
      <c r="H605" s="62">
        <v>37.880000000000003</v>
      </c>
      <c r="I605" s="62">
        <v>31200</v>
      </c>
      <c r="J605" s="62"/>
      <c r="K605" s="62">
        <v>78796.88</v>
      </c>
    </row>
    <row r="606" spans="1:11" x14ac:dyDescent="0.2">
      <c r="A606" s="40" t="s">
        <v>1152</v>
      </c>
      <c r="B606" s="40" t="s">
        <v>1153</v>
      </c>
      <c r="C606" s="40" t="s">
        <v>104</v>
      </c>
      <c r="D606" s="41" t="s">
        <v>515</v>
      </c>
      <c r="E606" s="42" t="s">
        <v>17</v>
      </c>
      <c r="F606" s="64">
        <v>31.25</v>
      </c>
      <c r="G606" s="62"/>
      <c r="H606" s="62">
        <v>55.56</v>
      </c>
      <c r="I606" s="64">
        <v>65000</v>
      </c>
      <c r="J606" s="62"/>
      <c r="K606" s="62">
        <v>115568.74999999999</v>
      </c>
    </row>
    <row r="607" spans="1:11" x14ac:dyDescent="0.2">
      <c r="A607" s="40" t="s">
        <v>1154</v>
      </c>
      <c r="B607" s="40" t="s">
        <v>1155</v>
      </c>
      <c r="C607" s="40" t="s">
        <v>15</v>
      </c>
      <c r="D607" s="41" t="s">
        <v>29</v>
      </c>
      <c r="E607" s="42" t="s">
        <v>17</v>
      </c>
      <c r="F607" s="62">
        <v>18.03</v>
      </c>
      <c r="G607" s="62">
        <f>MEDIAN(Table2[[#This Row],[Max (H)]],Table2[[#This Row],[Min (H)]])</f>
        <v>22.274999999999999</v>
      </c>
      <c r="H607" s="62">
        <v>26.52</v>
      </c>
      <c r="I607" s="62">
        <v>37500</v>
      </c>
      <c r="J607" s="62">
        <v>45656.25</v>
      </c>
      <c r="K607" s="62">
        <v>55157.81</v>
      </c>
    </row>
    <row r="608" spans="1:11" x14ac:dyDescent="0.2">
      <c r="A608" s="40" t="s">
        <v>1156</v>
      </c>
      <c r="B608" s="40" t="s">
        <v>1157</v>
      </c>
      <c r="C608" s="40" t="s">
        <v>47</v>
      </c>
      <c r="D608" s="41" t="s">
        <v>48</v>
      </c>
      <c r="E608" s="42" t="s">
        <v>49</v>
      </c>
      <c r="F608" s="64">
        <v>36.729999999999997</v>
      </c>
      <c r="G608" s="62">
        <f>MEDIAN(Table2[[#This Row],[Max (H)]],Table2[[#This Row],[Min (H)]])</f>
        <v>47.31</v>
      </c>
      <c r="H608" s="62">
        <v>57.89</v>
      </c>
      <c r="I608" s="64">
        <v>76400</v>
      </c>
      <c r="J608" s="62">
        <v>96932.5</v>
      </c>
      <c r="K608" s="62">
        <v>120401.63</v>
      </c>
    </row>
    <row r="609" spans="1:11" x14ac:dyDescent="0.2">
      <c r="A609" s="40" t="s">
        <v>1158</v>
      </c>
      <c r="B609" s="40" t="s">
        <v>1159</v>
      </c>
      <c r="C609" s="40" t="s">
        <v>15</v>
      </c>
      <c r="D609" s="41" t="s">
        <v>26</v>
      </c>
      <c r="E609" s="42" t="s">
        <v>17</v>
      </c>
      <c r="F609" s="62">
        <v>25.65</v>
      </c>
      <c r="G609" s="62">
        <f>MEDIAN(Table2[[#This Row],[Max (H)]],Table2[[#This Row],[Min (H)]])</f>
        <v>32.36</v>
      </c>
      <c r="H609" s="62">
        <v>39.07</v>
      </c>
      <c r="I609" s="62">
        <v>53346.94</v>
      </c>
      <c r="J609" s="62">
        <v>66316.92</v>
      </c>
      <c r="K609" s="62">
        <v>81269.06</v>
      </c>
    </row>
    <row r="610" spans="1:11" x14ac:dyDescent="0.2">
      <c r="A610" s="40" t="s">
        <v>1160</v>
      </c>
      <c r="B610" s="40" t="s">
        <v>1161</v>
      </c>
      <c r="C610" s="40" t="s">
        <v>15</v>
      </c>
      <c r="D610" s="41" t="s">
        <v>95</v>
      </c>
      <c r="E610" s="42" t="s">
        <v>17</v>
      </c>
      <c r="F610" s="62">
        <v>20.149999999999999</v>
      </c>
      <c r="G610" s="62">
        <f>MEDIAN(Table2[[#This Row],[Max (H)]],Table2[[#This Row],[Min (H)]])</f>
        <v>24.895</v>
      </c>
      <c r="H610" s="62">
        <v>29.64</v>
      </c>
      <c r="I610" s="62">
        <v>41916.67</v>
      </c>
      <c r="J610" s="62">
        <v>51033.54</v>
      </c>
      <c r="K610" s="62">
        <v>61654.17</v>
      </c>
    </row>
    <row r="611" spans="1:11" x14ac:dyDescent="0.2">
      <c r="A611" s="40" t="s">
        <v>1162</v>
      </c>
      <c r="B611" s="40" t="s">
        <v>1163</v>
      </c>
      <c r="C611" s="40" t="s">
        <v>15</v>
      </c>
      <c r="D611" s="41" t="s">
        <v>341</v>
      </c>
      <c r="E611" s="42" t="s">
        <v>17</v>
      </c>
      <c r="F611" s="62">
        <v>29.36</v>
      </c>
      <c r="G611" s="62">
        <f>MEDIAN(Table2[[#This Row],[Max (H)]],Table2[[#This Row],[Min (H)]])</f>
        <v>37.04</v>
      </c>
      <c r="H611" s="62">
        <v>44.72</v>
      </c>
      <c r="I611" s="62">
        <v>61061.22</v>
      </c>
      <c r="J611" s="62">
        <v>75906.740000000005</v>
      </c>
      <c r="K611" s="62">
        <v>93021.06</v>
      </c>
    </row>
    <row r="612" spans="1:11" x14ac:dyDescent="0.2">
      <c r="A612" s="40" t="s">
        <v>1164</v>
      </c>
      <c r="B612" s="40" t="s">
        <v>1165</v>
      </c>
      <c r="C612" s="40" t="s">
        <v>15</v>
      </c>
      <c r="D612" s="41" t="s">
        <v>1166</v>
      </c>
      <c r="E612" s="42" t="s">
        <v>17</v>
      </c>
      <c r="F612" s="64">
        <v>40.380000000000003</v>
      </c>
      <c r="G612" s="62"/>
      <c r="H612" s="62">
        <v>63.64</v>
      </c>
      <c r="I612" s="64">
        <v>84000</v>
      </c>
      <c r="J612" s="62"/>
      <c r="K612" s="62">
        <v>132378.75</v>
      </c>
    </row>
    <row r="613" spans="1:11" x14ac:dyDescent="0.2">
      <c r="A613" s="40" t="s">
        <v>1167</v>
      </c>
      <c r="B613" s="40" t="s">
        <v>1168</v>
      </c>
      <c r="C613" s="40" t="s">
        <v>15</v>
      </c>
      <c r="D613" s="41" t="s">
        <v>1166</v>
      </c>
      <c r="E613" s="42" t="s">
        <v>17</v>
      </c>
      <c r="F613" s="64">
        <v>40.380000000000003</v>
      </c>
      <c r="G613" s="62"/>
      <c r="H613" s="62">
        <v>63.64</v>
      </c>
      <c r="I613" s="64">
        <v>84000</v>
      </c>
      <c r="J613" s="62"/>
      <c r="K613" s="62">
        <v>132378.75</v>
      </c>
    </row>
    <row r="614" spans="1:11" x14ac:dyDescent="0.2">
      <c r="A614" s="40" t="s">
        <v>1169</v>
      </c>
      <c r="B614" s="40" t="s">
        <v>1170</v>
      </c>
      <c r="C614" s="40" t="s">
        <v>47</v>
      </c>
      <c r="D614" s="41" t="s">
        <v>48</v>
      </c>
      <c r="E614" s="42" t="s">
        <v>49</v>
      </c>
      <c r="F614" s="64">
        <v>36.729999999999997</v>
      </c>
      <c r="G614" s="62">
        <f>MEDIAN(Table2[[#This Row],[Max (H)]],Table2[[#This Row],[Min (H)]])</f>
        <v>47.31</v>
      </c>
      <c r="H614" s="62">
        <v>57.89</v>
      </c>
      <c r="I614" s="64">
        <v>76400</v>
      </c>
      <c r="J614" s="62">
        <v>96932.5</v>
      </c>
      <c r="K614" s="62">
        <v>120401.63</v>
      </c>
    </row>
    <row r="615" spans="1:11" x14ac:dyDescent="0.2">
      <c r="A615" s="40" t="s">
        <v>1171</v>
      </c>
      <c r="B615" s="40" t="s">
        <v>1172</v>
      </c>
      <c r="C615" s="40" t="s">
        <v>47</v>
      </c>
      <c r="D615" s="41" t="s">
        <v>129</v>
      </c>
      <c r="E615" s="42" t="s">
        <v>49</v>
      </c>
      <c r="F615" s="64">
        <v>49.83</v>
      </c>
      <c r="G615" s="62">
        <f>MEDIAN(Table2[[#This Row],[Max (H)]],Table2[[#This Row],[Min (H)]])</f>
        <v>63.22</v>
      </c>
      <c r="H615" s="62">
        <v>76.61</v>
      </c>
      <c r="I615" s="64">
        <v>103640</v>
      </c>
      <c r="J615" s="62">
        <v>131493.25</v>
      </c>
      <c r="K615" s="62">
        <v>159346.5</v>
      </c>
    </row>
    <row r="616" spans="1:11" x14ac:dyDescent="0.2">
      <c r="A616" s="44" t="s">
        <v>1173</v>
      </c>
      <c r="B616" s="40" t="s">
        <v>1174</v>
      </c>
      <c r="C616" s="40" t="s">
        <v>15</v>
      </c>
      <c r="D616" s="41" t="s">
        <v>307</v>
      </c>
      <c r="E616" s="42" t="s">
        <v>17</v>
      </c>
      <c r="F616" s="62">
        <v>15.06</v>
      </c>
      <c r="G616" s="62">
        <f>MEDIAN(Table2[[#This Row],[Max (H)]],Table2[[#This Row],[Min (H)]])</f>
        <v>18.61</v>
      </c>
      <c r="H616" s="62">
        <v>22.16</v>
      </c>
      <c r="I616" s="62">
        <v>31333.33</v>
      </c>
      <c r="J616" s="62">
        <v>38148.339999999997</v>
      </c>
      <c r="K616" s="62">
        <v>46087.42</v>
      </c>
    </row>
    <row r="617" spans="1:11" x14ac:dyDescent="0.2">
      <c r="A617" s="40" t="s">
        <v>1175</v>
      </c>
      <c r="B617" s="40" t="s">
        <v>1176</v>
      </c>
      <c r="C617" s="40" t="s">
        <v>47</v>
      </c>
      <c r="D617" s="41" t="s">
        <v>129</v>
      </c>
      <c r="E617" s="42" t="s">
        <v>49</v>
      </c>
      <c r="F617" s="64">
        <v>49.83</v>
      </c>
      <c r="G617" s="62">
        <f>MEDIAN(Table2[[#This Row],[Max (H)]],Table2[[#This Row],[Min (H)]])</f>
        <v>63.22</v>
      </c>
      <c r="H617" s="62">
        <v>76.61</v>
      </c>
      <c r="I617" s="64">
        <v>103640</v>
      </c>
      <c r="J617" s="62">
        <v>131493.25</v>
      </c>
      <c r="K617" s="62">
        <v>159346.5</v>
      </c>
    </row>
    <row r="618" spans="1:11" x14ac:dyDescent="0.2">
      <c r="A618" s="43" t="s">
        <v>1177</v>
      </c>
      <c r="B618" s="109" t="s">
        <v>1178</v>
      </c>
      <c r="C618" s="40" t="s">
        <v>47</v>
      </c>
      <c r="D618" s="141" t="s">
        <v>129</v>
      </c>
      <c r="E618" s="111" t="s">
        <v>49</v>
      </c>
      <c r="F618" s="75">
        <v>49.83</v>
      </c>
      <c r="G618" s="62">
        <f>MEDIAN(Table2[[#This Row],[Max (H)]],Table2[[#This Row],[Min (H)]])</f>
        <v>63.22</v>
      </c>
      <c r="H618" s="67">
        <v>76.61</v>
      </c>
      <c r="I618" s="75">
        <v>103640</v>
      </c>
      <c r="J618" s="67">
        <v>131493.25</v>
      </c>
      <c r="K618" s="67">
        <v>159346.5</v>
      </c>
    </row>
    <row r="619" spans="1:11" x14ac:dyDescent="0.2">
      <c r="A619" s="40" t="s">
        <v>1179</v>
      </c>
      <c r="B619" s="40" t="s">
        <v>1783</v>
      </c>
      <c r="C619" s="40" t="s">
        <v>15</v>
      </c>
      <c r="D619" s="41" t="s">
        <v>638</v>
      </c>
      <c r="E619" s="42" t="s">
        <v>17</v>
      </c>
      <c r="F619" s="64">
        <v>15</v>
      </c>
      <c r="G619" s="62"/>
      <c r="H619" s="62">
        <v>30.31</v>
      </c>
      <c r="I619" s="64">
        <v>31200</v>
      </c>
      <c r="J619" s="62"/>
      <c r="K619" s="62">
        <v>63037.499999999993</v>
      </c>
    </row>
    <row r="620" spans="1:11" x14ac:dyDescent="0.2">
      <c r="A620" s="40" t="s">
        <v>1180</v>
      </c>
      <c r="B620" s="40" t="s">
        <v>1181</v>
      </c>
      <c r="C620" s="40" t="s">
        <v>104</v>
      </c>
      <c r="D620" s="41" t="s">
        <v>105</v>
      </c>
      <c r="E620" s="42" t="s">
        <v>17</v>
      </c>
      <c r="F620" s="64">
        <v>19.899999999999999</v>
      </c>
      <c r="G620" s="62"/>
      <c r="H620" s="62">
        <v>45.46</v>
      </c>
      <c r="I620" s="64">
        <v>41400</v>
      </c>
      <c r="J620" s="62"/>
      <c r="K620" s="62">
        <v>94556.249999999985</v>
      </c>
    </row>
    <row r="621" spans="1:11" x14ac:dyDescent="0.2">
      <c r="A621" s="40" t="s">
        <v>1183</v>
      </c>
      <c r="B621" s="40" t="s">
        <v>1184</v>
      </c>
      <c r="C621" s="40" t="s">
        <v>47</v>
      </c>
      <c r="D621" s="41" t="s">
        <v>161</v>
      </c>
      <c r="E621" s="42" t="s">
        <v>17</v>
      </c>
      <c r="F621" s="62">
        <v>25</v>
      </c>
      <c r="G621" s="62">
        <f>MEDIAN(Table2[[#This Row],[Max (H)]],Table2[[#This Row],[Min (H)]])</f>
        <v>31.545000000000002</v>
      </c>
      <c r="H621" s="62">
        <v>38.090000000000003</v>
      </c>
      <c r="I621" s="62">
        <v>52000</v>
      </c>
      <c r="J621" s="62">
        <v>64642.5</v>
      </c>
      <c r="K621" s="62">
        <v>79217.13</v>
      </c>
    </row>
    <row r="622" spans="1:11" x14ac:dyDescent="0.2">
      <c r="A622" s="40" t="s">
        <v>1185</v>
      </c>
      <c r="B622" s="40" t="s">
        <v>1186</v>
      </c>
      <c r="C622" s="40" t="s">
        <v>47</v>
      </c>
      <c r="D622" s="41" t="s">
        <v>52</v>
      </c>
      <c r="E622" s="42" t="s">
        <v>49</v>
      </c>
      <c r="F622" s="62">
        <v>29.04</v>
      </c>
      <c r="G622" s="62">
        <f>MEDIAN(Table2[[#This Row],[Max (H)]],Table2[[#This Row],[Min (H)]])</f>
        <v>36.64</v>
      </c>
      <c r="H622" s="62">
        <v>44.24</v>
      </c>
      <c r="I622" s="62">
        <v>60408.160000000003</v>
      </c>
      <c r="J622" s="62">
        <v>75094.899999999994</v>
      </c>
      <c r="K622" s="62">
        <v>92026.18</v>
      </c>
    </row>
    <row r="623" spans="1:11" x14ac:dyDescent="0.2">
      <c r="A623" s="40" t="s">
        <v>1187</v>
      </c>
      <c r="B623" s="40" t="s">
        <v>1188</v>
      </c>
      <c r="C623" s="40" t="s">
        <v>47</v>
      </c>
      <c r="D623" s="41" t="s">
        <v>55</v>
      </c>
      <c r="E623" s="42" t="s">
        <v>49</v>
      </c>
      <c r="F623" s="62">
        <v>32.31</v>
      </c>
      <c r="G623" s="62">
        <f>MEDIAN(Table2[[#This Row],[Max (H)]],Table2[[#This Row],[Min (H)]])</f>
        <v>41.61</v>
      </c>
      <c r="H623" s="62">
        <v>50.91</v>
      </c>
      <c r="I623" s="62">
        <v>67200</v>
      </c>
      <c r="J623" s="62">
        <v>85260</v>
      </c>
      <c r="K623" s="62">
        <v>105902.99999999999</v>
      </c>
    </row>
    <row r="624" spans="1:11" x14ac:dyDescent="0.2">
      <c r="A624" s="40" t="s">
        <v>1189</v>
      </c>
      <c r="B624" s="40" t="s">
        <v>1190</v>
      </c>
      <c r="C624" s="40" t="s">
        <v>47</v>
      </c>
      <c r="D624" s="41" t="s">
        <v>48</v>
      </c>
      <c r="E624" s="42" t="s">
        <v>49</v>
      </c>
      <c r="F624" s="64">
        <v>36.729999999999997</v>
      </c>
      <c r="G624" s="62">
        <f>MEDIAN(Table2[[#This Row],[Max (H)]],Table2[[#This Row],[Min (H)]])</f>
        <v>47.31</v>
      </c>
      <c r="H624" s="62">
        <v>57.89</v>
      </c>
      <c r="I624" s="64">
        <v>76400</v>
      </c>
      <c r="J624" s="62">
        <v>96932.5</v>
      </c>
      <c r="K624" s="62">
        <v>120401.63</v>
      </c>
    </row>
    <row r="625" spans="1:11" x14ac:dyDescent="0.2">
      <c r="A625" s="40" t="s">
        <v>1191</v>
      </c>
      <c r="B625" s="40" t="s">
        <v>1192</v>
      </c>
      <c r="C625" s="40" t="s">
        <v>47</v>
      </c>
      <c r="D625" s="41" t="s">
        <v>48</v>
      </c>
      <c r="E625" s="42" t="s">
        <v>49</v>
      </c>
      <c r="F625" s="64">
        <v>36.729999999999997</v>
      </c>
      <c r="G625" s="62">
        <f>MEDIAN(Table2[[#This Row],[Max (H)]],Table2[[#This Row],[Min (H)]])</f>
        <v>47.31</v>
      </c>
      <c r="H625" s="62">
        <v>57.89</v>
      </c>
      <c r="I625" s="64">
        <v>76400</v>
      </c>
      <c r="J625" s="62">
        <v>96932.5</v>
      </c>
      <c r="K625" s="62">
        <v>120401.63</v>
      </c>
    </row>
    <row r="626" spans="1:11" x14ac:dyDescent="0.2">
      <c r="A626" s="40" t="s">
        <v>1193</v>
      </c>
      <c r="B626" s="40" t="s">
        <v>1194</v>
      </c>
      <c r="C626" s="40" t="s">
        <v>47</v>
      </c>
      <c r="D626" s="41" t="s">
        <v>169</v>
      </c>
      <c r="E626" s="42" t="s">
        <v>49</v>
      </c>
      <c r="F626" s="64">
        <v>42.4</v>
      </c>
      <c r="G626" s="62">
        <f>MEDIAN(Table2[[#This Row],[Max (H)]],Table2[[#This Row],[Min (H)]])</f>
        <v>54.614999999999995</v>
      </c>
      <c r="H626" s="62">
        <v>66.83</v>
      </c>
      <c r="I626" s="64">
        <v>88200</v>
      </c>
      <c r="J626" s="62">
        <v>111903.75</v>
      </c>
      <c r="K626" s="62">
        <v>138997.69</v>
      </c>
    </row>
    <row r="627" spans="1:11" x14ac:dyDescent="0.2">
      <c r="A627" s="40" t="s">
        <v>1195</v>
      </c>
      <c r="B627" s="40" t="s">
        <v>1196</v>
      </c>
      <c r="C627" s="40" t="s">
        <v>47</v>
      </c>
      <c r="D627" s="41" t="s">
        <v>129</v>
      </c>
      <c r="E627" s="42" t="s">
        <v>49</v>
      </c>
      <c r="F627" s="64">
        <v>49.83</v>
      </c>
      <c r="G627" s="62">
        <f>MEDIAN(Table2[[#This Row],[Max (H)]],Table2[[#This Row],[Min (H)]])</f>
        <v>63.22</v>
      </c>
      <c r="H627" s="62">
        <v>76.61</v>
      </c>
      <c r="I627" s="64">
        <v>103640</v>
      </c>
      <c r="J627" s="62">
        <v>131493.25</v>
      </c>
      <c r="K627" s="62">
        <v>159346.5</v>
      </c>
    </row>
    <row r="628" spans="1:11" x14ac:dyDescent="0.2">
      <c r="A628" s="40" t="s">
        <v>1197</v>
      </c>
      <c r="B628" s="40" t="s">
        <v>1198</v>
      </c>
      <c r="C628" s="40" t="s">
        <v>15</v>
      </c>
      <c r="D628" s="41" t="s">
        <v>518</v>
      </c>
      <c r="E628" s="42" t="s">
        <v>17</v>
      </c>
      <c r="F628" s="62">
        <v>19.899999999999999</v>
      </c>
      <c r="G628" s="62"/>
      <c r="H628" s="62">
        <v>45.46</v>
      </c>
      <c r="I628" s="62">
        <v>41400</v>
      </c>
      <c r="J628" s="62"/>
      <c r="K628" s="62">
        <v>94556.249999999985</v>
      </c>
    </row>
    <row r="629" spans="1:11" x14ac:dyDescent="0.2">
      <c r="A629" s="40" t="s">
        <v>1199</v>
      </c>
      <c r="B629" s="40" t="s">
        <v>1200</v>
      </c>
      <c r="C629" s="40" t="s">
        <v>15</v>
      </c>
      <c r="D629" s="41" t="s">
        <v>41</v>
      </c>
      <c r="E629" s="42" t="s">
        <v>17</v>
      </c>
      <c r="F629" s="62">
        <v>19.13</v>
      </c>
      <c r="G629" s="62">
        <f>MEDIAN(Table2[[#This Row],[Max (H)]],Table2[[#This Row],[Min (H)]])</f>
        <v>23.634999999999998</v>
      </c>
      <c r="H629" s="62">
        <v>28.14</v>
      </c>
      <c r="I629" s="62">
        <v>39791.67</v>
      </c>
      <c r="J629" s="62">
        <v>48446.36</v>
      </c>
      <c r="K629" s="62">
        <v>58528.57</v>
      </c>
    </row>
    <row r="630" spans="1:11" x14ac:dyDescent="0.2">
      <c r="A630" s="40" t="s">
        <v>1202</v>
      </c>
      <c r="B630" s="40" t="s">
        <v>1203</v>
      </c>
      <c r="C630" s="40" t="s">
        <v>47</v>
      </c>
      <c r="D630" s="41" t="s">
        <v>172</v>
      </c>
      <c r="E630" s="42" t="s">
        <v>17</v>
      </c>
      <c r="F630" s="64">
        <v>21.59</v>
      </c>
      <c r="G630" s="62">
        <f>MEDIAN(Table2[[#This Row],[Max (H)]],Table2[[#This Row],[Min (H)]])</f>
        <v>27.234999999999999</v>
      </c>
      <c r="H630" s="62">
        <v>32.880000000000003</v>
      </c>
      <c r="I630" s="64">
        <v>44897.96</v>
      </c>
      <c r="J630" s="62">
        <v>55813.78</v>
      </c>
      <c r="K630" s="62">
        <v>68397.83</v>
      </c>
    </row>
    <row r="631" spans="1:11" x14ac:dyDescent="0.2">
      <c r="A631" s="40" t="s">
        <v>1201</v>
      </c>
      <c r="B631" s="40" t="s">
        <v>1664</v>
      </c>
      <c r="C631" s="40" t="s">
        <v>47</v>
      </c>
      <c r="D631" s="41" t="s">
        <v>172</v>
      </c>
      <c r="E631" s="42" t="s">
        <v>17</v>
      </c>
      <c r="F631" s="64">
        <v>21.59</v>
      </c>
      <c r="G631" s="62">
        <f>MEDIAN(Table2[[#This Row],[Max (H)]],Table2[[#This Row],[Min (H)]])</f>
        <v>27.234999999999999</v>
      </c>
      <c r="H631" s="62">
        <v>32.880000000000003</v>
      </c>
      <c r="I631" s="64">
        <v>44897.96</v>
      </c>
      <c r="J631" s="62">
        <v>55813.78</v>
      </c>
      <c r="K631" s="62">
        <v>68397.83</v>
      </c>
    </row>
    <row r="632" spans="1:11" x14ac:dyDescent="0.2">
      <c r="A632" s="40" t="s">
        <v>1204</v>
      </c>
      <c r="B632" s="40" t="s">
        <v>1205</v>
      </c>
      <c r="C632" s="40" t="s">
        <v>47</v>
      </c>
      <c r="D632" s="41" t="s">
        <v>129</v>
      </c>
      <c r="E632" s="42" t="s">
        <v>49</v>
      </c>
      <c r="F632" s="64">
        <v>49.83</v>
      </c>
      <c r="G632" s="62">
        <f>MEDIAN(Table2[[#This Row],[Max (H)]],Table2[[#This Row],[Min (H)]])</f>
        <v>63.22</v>
      </c>
      <c r="H632" s="62">
        <v>76.61</v>
      </c>
      <c r="I632" s="64">
        <v>103640</v>
      </c>
      <c r="J632" s="62">
        <v>131493.25</v>
      </c>
      <c r="K632" s="62">
        <v>159346.5</v>
      </c>
    </row>
    <row r="633" spans="1:11" x14ac:dyDescent="0.2">
      <c r="A633" s="40" t="s">
        <v>1206</v>
      </c>
      <c r="B633" s="40" t="s">
        <v>1207</v>
      </c>
      <c r="C633" s="40" t="s">
        <v>47</v>
      </c>
      <c r="D633" s="41" t="s">
        <v>169</v>
      </c>
      <c r="E633" s="42" t="s">
        <v>49</v>
      </c>
      <c r="F633" s="62">
        <v>42.4</v>
      </c>
      <c r="G633" s="62">
        <f>MEDIAN(Table2[[#This Row],[Max (H)]],Table2[[#This Row],[Min (H)]])</f>
        <v>54.614999999999995</v>
      </c>
      <c r="H633" s="62">
        <v>66.83</v>
      </c>
      <c r="I633" s="62">
        <v>88200</v>
      </c>
      <c r="J633" s="62">
        <v>111903.75</v>
      </c>
      <c r="K633" s="62">
        <v>138997.69</v>
      </c>
    </row>
    <row r="634" spans="1:11" x14ac:dyDescent="0.2">
      <c r="A634" s="40" t="s">
        <v>1208</v>
      </c>
      <c r="B634" s="40" t="s">
        <v>1209</v>
      </c>
      <c r="C634" s="40" t="s">
        <v>47</v>
      </c>
      <c r="D634" s="41" t="s">
        <v>71</v>
      </c>
      <c r="E634" s="42" t="s">
        <v>49</v>
      </c>
      <c r="F634" s="62">
        <v>33.159999999999997</v>
      </c>
      <c r="G634" s="62">
        <f>MEDIAN(Table2[[#This Row],[Max (H)]],Table2[[#This Row],[Min (H)]])</f>
        <v>41.84</v>
      </c>
      <c r="H634" s="62">
        <v>50.52</v>
      </c>
      <c r="I634" s="62">
        <v>68979.59</v>
      </c>
      <c r="J634" s="62">
        <v>85750.26</v>
      </c>
      <c r="K634" s="62">
        <v>105083.94</v>
      </c>
    </row>
    <row r="635" spans="1:11" x14ac:dyDescent="0.2">
      <c r="A635" s="40" t="s">
        <v>1210</v>
      </c>
      <c r="B635" s="40" t="s">
        <v>1211</v>
      </c>
      <c r="C635" s="40" t="s">
        <v>47</v>
      </c>
      <c r="D635" s="41" t="s">
        <v>108</v>
      </c>
      <c r="E635" s="42" t="s">
        <v>49</v>
      </c>
      <c r="F635" s="64">
        <v>29.36</v>
      </c>
      <c r="G635" s="62">
        <f>MEDIAN(Table2[[#This Row],[Max (H)]],Table2[[#This Row],[Min (H)]])</f>
        <v>37.04</v>
      </c>
      <c r="H635" s="62">
        <v>44.72</v>
      </c>
      <c r="I635" s="64">
        <v>61061.22</v>
      </c>
      <c r="J635" s="62">
        <v>75906.740000000005</v>
      </c>
      <c r="K635" s="62">
        <v>93021.06</v>
      </c>
    </row>
    <row r="636" spans="1:11" x14ac:dyDescent="0.2">
      <c r="A636" s="40" t="s">
        <v>1212</v>
      </c>
      <c r="B636" s="40" t="s">
        <v>1213</v>
      </c>
      <c r="C636" s="40" t="s">
        <v>47</v>
      </c>
      <c r="D636" s="41" t="s">
        <v>71</v>
      </c>
      <c r="E636" s="42" t="s">
        <v>49</v>
      </c>
      <c r="F636" s="62">
        <v>33.159999999999997</v>
      </c>
      <c r="G636" s="62">
        <f>MEDIAN(Table2[[#This Row],[Max (H)]],Table2[[#This Row],[Min (H)]])</f>
        <v>41.84</v>
      </c>
      <c r="H636" s="62">
        <v>50.52</v>
      </c>
      <c r="I636" s="62">
        <v>68979.59</v>
      </c>
      <c r="J636" s="62">
        <v>85750.26</v>
      </c>
      <c r="K636" s="62">
        <v>105083.94</v>
      </c>
    </row>
    <row r="637" spans="1:11" x14ac:dyDescent="0.2">
      <c r="A637" s="40" t="s">
        <v>1214</v>
      </c>
      <c r="B637" s="40" t="s">
        <v>1215</v>
      </c>
      <c r="C637" s="40" t="s">
        <v>15</v>
      </c>
      <c r="D637" s="41" t="s">
        <v>41</v>
      </c>
      <c r="E637" s="42" t="s">
        <v>17</v>
      </c>
      <c r="F637" s="62">
        <v>19.13</v>
      </c>
      <c r="G637" s="62">
        <f>MEDIAN(Table2[[#This Row],[Max (H)]],Table2[[#This Row],[Min (H)]])</f>
        <v>23.634999999999998</v>
      </c>
      <c r="H637" s="62">
        <v>28.14</v>
      </c>
      <c r="I637" s="62">
        <v>39791.67</v>
      </c>
      <c r="J637" s="62">
        <v>48446.36</v>
      </c>
      <c r="K637" s="62">
        <v>58528.57</v>
      </c>
    </row>
    <row r="638" spans="1:11" x14ac:dyDescent="0.2">
      <c r="A638" s="40" t="s">
        <v>1216</v>
      </c>
      <c r="B638" s="40" t="s">
        <v>1217</v>
      </c>
      <c r="C638" s="40" t="s">
        <v>15</v>
      </c>
      <c r="D638" s="41" t="s">
        <v>16</v>
      </c>
      <c r="E638" s="42" t="s">
        <v>17</v>
      </c>
      <c r="F638" s="62">
        <v>21.59</v>
      </c>
      <c r="G638" s="62">
        <f>MEDIAN(Table2[[#This Row],[Max (H)]],Table2[[#This Row],[Min (H)]])</f>
        <v>27.234999999999999</v>
      </c>
      <c r="H638" s="62">
        <v>32.880000000000003</v>
      </c>
      <c r="I638" s="62">
        <v>44897.96</v>
      </c>
      <c r="J638" s="62">
        <v>55813.78</v>
      </c>
      <c r="K638" s="62">
        <v>68397.83</v>
      </c>
    </row>
    <row r="639" spans="1:11" x14ac:dyDescent="0.2">
      <c r="A639" s="40" t="s">
        <v>1182</v>
      </c>
      <c r="B639" s="40" t="s">
        <v>1736</v>
      </c>
      <c r="C639" s="40" t="s">
        <v>47</v>
      </c>
      <c r="D639" s="41" t="s">
        <v>74</v>
      </c>
      <c r="E639" s="42" t="s">
        <v>49</v>
      </c>
      <c r="F639" s="62">
        <v>36.81</v>
      </c>
      <c r="G639" s="62">
        <f>MEDIAN(Table2[[#This Row],[Max (H)]],Table2[[#This Row],[Min (H)]])</f>
        <v>47.41</v>
      </c>
      <c r="H639" s="62">
        <v>58.01</v>
      </c>
      <c r="I639" s="62">
        <v>76560</v>
      </c>
      <c r="J639" s="62">
        <v>97135.5</v>
      </c>
      <c r="K639" s="62">
        <v>120653.78</v>
      </c>
    </row>
    <row r="640" spans="1:11" x14ac:dyDescent="0.2">
      <c r="A640" s="40" t="s">
        <v>1218</v>
      </c>
      <c r="B640" s="40" t="s">
        <v>1219</v>
      </c>
      <c r="C640" s="40" t="s">
        <v>47</v>
      </c>
      <c r="D640" s="41" t="s">
        <v>55</v>
      </c>
      <c r="E640" s="42" t="s">
        <v>49</v>
      </c>
      <c r="F640" s="64">
        <v>32.31</v>
      </c>
      <c r="G640" s="62">
        <f>MEDIAN(Table2[[#This Row],[Max (H)]],Table2[[#This Row],[Min (H)]])</f>
        <v>41.61</v>
      </c>
      <c r="H640" s="62">
        <v>50.91</v>
      </c>
      <c r="I640" s="64">
        <v>67200</v>
      </c>
      <c r="J640" s="62">
        <v>85260</v>
      </c>
      <c r="K640" s="62">
        <v>105902.99999999999</v>
      </c>
    </row>
    <row r="641" spans="1:11" x14ac:dyDescent="0.2">
      <c r="A641" s="40" t="s">
        <v>1220</v>
      </c>
      <c r="B641" s="40" t="s">
        <v>1221</v>
      </c>
      <c r="C641" s="40" t="s">
        <v>47</v>
      </c>
      <c r="D641" s="41" t="s">
        <v>129</v>
      </c>
      <c r="E641" s="42" t="s">
        <v>49</v>
      </c>
      <c r="F641" s="64">
        <v>49.83</v>
      </c>
      <c r="G641" s="62">
        <f>MEDIAN(Table2[[#This Row],[Max (H)]],Table2[[#This Row],[Min (H)]])</f>
        <v>63.22</v>
      </c>
      <c r="H641" s="62">
        <v>76.61</v>
      </c>
      <c r="I641" s="64">
        <v>103640</v>
      </c>
      <c r="J641" s="62">
        <v>131493.25</v>
      </c>
      <c r="K641" s="62">
        <v>159346.5</v>
      </c>
    </row>
    <row r="642" spans="1:11" x14ac:dyDescent="0.2">
      <c r="A642" s="40" t="s">
        <v>1222</v>
      </c>
      <c r="B642" s="40" t="s">
        <v>1223</v>
      </c>
      <c r="C642" s="40" t="s">
        <v>15</v>
      </c>
      <c r="D642" s="41" t="s">
        <v>161</v>
      </c>
      <c r="E642" s="42" t="s">
        <v>17</v>
      </c>
      <c r="F642" s="64">
        <v>25</v>
      </c>
      <c r="G642" s="62">
        <f>MEDIAN(Table2[[#This Row],[Max (H)]],Table2[[#This Row],[Min (H)]])</f>
        <v>31.545000000000002</v>
      </c>
      <c r="H642" s="62">
        <v>38.090000000000003</v>
      </c>
      <c r="I642" s="64">
        <v>52000</v>
      </c>
      <c r="J642" s="62">
        <v>64642.5</v>
      </c>
      <c r="K642" s="62">
        <v>79217.13</v>
      </c>
    </row>
    <row r="643" spans="1:11" x14ac:dyDescent="0.2">
      <c r="A643" s="40" t="s">
        <v>1224</v>
      </c>
      <c r="B643" s="40" t="s">
        <v>1225</v>
      </c>
      <c r="C643" s="40" t="s">
        <v>47</v>
      </c>
      <c r="D643" s="41" t="s">
        <v>52</v>
      </c>
      <c r="E643" s="42" t="s">
        <v>49</v>
      </c>
      <c r="F643" s="64">
        <v>29.04</v>
      </c>
      <c r="G643" s="62">
        <f>MEDIAN(Table2[[#This Row],[Max (H)]],Table2[[#This Row],[Min (H)]])</f>
        <v>36.64</v>
      </c>
      <c r="H643" s="62">
        <v>44.24</v>
      </c>
      <c r="I643" s="64">
        <v>60408.160000000003</v>
      </c>
      <c r="J643" s="62">
        <v>75094.899999999994</v>
      </c>
      <c r="K643" s="62">
        <v>92026.18</v>
      </c>
    </row>
    <row r="644" spans="1:11" x14ac:dyDescent="0.2">
      <c r="A644" s="40" t="s">
        <v>1226</v>
      </c>
      <c r="B644" s="40" t="s">
        <v>1227</v>
      </c>
      <c r="C644" s="40" t="s">
        <v>15</v>
      </c>
      <c r="D644" s="41" t="s">
        <v>307</v>
      </c>
      <c r="E644" s="42" t="s">
        <v>17</v>
      </c>
      <c r="F644" s="64">
        <v>15.06</v>
      </c>
      <c r="G644" s="62">
        <f>MEDIAN(Table2[[#This Row],[Max (H)]],Table2[[#This Row],[Min (H)]])</f>
        <v>18.61</v>
      </c>
      <c r="H644" s="62">
        <v>22.16</v>
      </c>
      <c r="I644" s="64">
        <v>31333.33</v>
      </c>
      <c r="J644" s="62">
        <v>38148.339999999997</v>
      </c>
      <c r="K644" s="62">
        <v>46087.42</v>
      </c>
    </row>
    <row r="645" spans="1:11" x14ac:dyDescent="0.2">
      <c r="A645" s="40" t="s">
        <v>1228</v>
      </c>
      <c r="B645" s="40" t="s">
        <v>1229</v>
      </c>
      <c r="C645" s="40" t="s">
        <v>15</v>
      </c>
      <c r="D645" s="41" t="s">
        <v>36</v>
      </c>
      <c r="E645" s="42" t="s">
        <v>17</v>
      </c>
      <c r="F645" s="64">
        <v>16.43</v>
      </c>
      <c r="G645" s="62">
        <f>MEDIAN(Table2[[#This Row],[Max (H)]],Table2[[#This Row],[Min (H)]])</f>
        <v>20.295502163461538</v>
      </c>
      <c r="H645" s="62">
        <v>24.161004326923077</v>
      </c>
      <c r="I645" s="64">
        <v>34166.67</v>
      </c>
      <c r="J645" s="62">
        <v>41597.919999999998</v>
      </c>
      <c r="K645" s="62">
        <v>50254.89</v>
      </c>
    </row>
    <row r="646" spans="1:11" x14ac:dyDescent="0.2">
      <c r="A646" s="40" t="s">
        <v>1230</v>
      </c>
      <c r="B646" s="40" t="s">
        <v>1231</v>
      </c>
      <c r="C646" s="40" t="s">
        <v>15</v>
      </c>
      <c r="D646" s="41" t="s">
        <v>113</v>
      </c>
      <c r="E646" s="42" t="s">
        <v>17</v>
      </c>
      <c r="F646" s="64">
        <v>15</v>
      </c>
      <c r="G646" s="62">
        <f>MEDIAN(Table2[[#This Row],[Max (H)]],Table2[[#This Row],[Min (H)]])</f>
        <v>17.255000000000003</v>
      </c>
      <c r="H646" s="62">
        <v>19.510000000000002</v>
      </c>
      <c r="I646" s="64">
        <v>31200</v>
      </c>
      <c r="J646" s="62">
        <v>35391.050000000003</v>
      </c>
      <c r="K646" s="62">
        <v>40571.64</v>
      </c>
    </row>
    <row r="647" spans="1:11" x14ac:dyDescent="0.2">
      <c r="A647" s="40" t="s">
        <v>1232</v>
      </c>
      <c r="B647" s="40" t="s">
        <v>1233</v>
      </c>
      <c r="C647" s="40" t="s">
        <v>15</v>
      </c>
      <c r="D647" s="41" t="s">
        <v>41</v>
      </c>
      <c r="E647" s="42" t="s">
        <v>17</v>
      </c>
      <c r="F647" s="64">
        <v>19.13</v>
      </c>
      <c r="G647" s="62">
        <f>MEDIAN(Table2[[#This Row],[Max (H)]],Table2[[#This Row],[Min (H)]])</f>
        <v>23.634999999999998</v>
      </c>
      <c r="H647" s="62">
        <v>28.14</v>
      </c>
      <c r="I647" s="64">
        <v>39791.67</v>
      </c>
      <c r="J647" s="62">
        <v>48446.36</v>
      </c>
      <c r="K647" s="62">
        <v>58528.57</v>
      </c>
    </row>
    <row r="648" spans="1:11" x14ac:dyDescent="0.2">
      <c r="A648" s="40" t="s">
        <v>1234</v>
      </c>
      <c r="B648" s="40" t="s">
        <v>1235</v>
      </c>
      <c r="C648" s="40" t="s">
        <v>47</v>
      </c>
      <c r="D648" s="41" t="s">
        <v>52</v>
      </c>
      <c r="E648" s="42" t="s">
        <v>49</v>
      </c>
      <c r="F648" s="64">
        <v>29.04</v>
      </c>
      <c r="G648" s="62">
        <f>MEDIAN(Table2[[#This Row],[Max (H)]],Table2[[#This Row],[Min (H)]])</f>
        <v>36.64</v>
      </c>
      <c r="H648" s="62">
        <v>44.24</v>
      </c>
      <c r="I648" s="64">
        <v>60408.160000000003</v>
      </c>
      <c r="J648" s="62">
        <v>75094.899999999994</v>
      </c>
      <c r="K648" s="62">
        <v>92026.18</v>
      </c>
    </row>
    <row r="649" spans="1:11" x14ac:dyDescent="0.2">
      <c r="A649" s="40" t="s">
        <v>1236</v>
      </c>
      <c r="B649" s="40" t="s">
        <v>1237</v>
      </c>
      <c r="C649" s="40" t="s">
        <v>47</v>
      </c>
      <c r="D649" s="41" t="s">
        <v>58</v>
      </c>
      <c r="E649" s="42" t="s">
        <v>49</v>
      </c>
      <c r="F649" s="64">
        <v>25</v>
      </c>
      <c r="G649" s="62">
        <f>MEDIAN(Table2[[#This Row],[Max (H)]],Table2[[#This Row],[Min (H)]])</f>
        <v>31.545000000000002</v>
      </c>
      <c r="H649" s="62">
        <v>38.090000000000003</v>
      </c>
      <c r="I649" s="64">
        <v>52000</v>
      </c>
      <c r="J649" s="62">
        <v>64642.5</v>
      </c>
      <c r="K649" s="62">
        <v>79217.13</v>
      </c>
    </row>
    <row r="650" spans="1:11" x14ac:dyDescent="0.2">
      <c r="A650" s="40" t="s">
        <v>1238</v>
      </c>
      <c r="B650" s="40" t="s">
        <v>1239</v>
      </c>
      <c r="C650" s="40" t="s">
        <v>47</v>
      </c>
      <c r="D650" s="41" t="s">
        <v>58</v>
      </c>
      <c r="E650" s="42" t="s">
        <v>49</v>
      </c>
      <c r="F650" s="64">
        <v>25</v>
      </c>
      <c r="G650" s="62">
        <f>MEDIAN(Table2[[#This Row],[Max (H)]],Table2[[#This Row],[Min (H)]])</f>
        <v>31.545000000000002</v>
      </c>
      <c r="H650" s="62">
        <v>38.090000000000003</v>
      </c>
      <c r="I650" s="64">
        <v>52000</v>
      </c>
      <c r="J650" s="62">
        <v>64642.5</v>
      </c>
      <c r="K650" s="62">
        <v>79217.13</v>
      </c>
    </row>
    <row r="651" spans="1:11" x14ac:dyDescent="0.2">
      <c r="A651" s="55" t="s">
        <v>1240</v>
      </c>
      <c r="B651" s="40" t="s">
        <v>1241</v>
      </c>
      <c r="C651" s="142" t="s">
        <v>47</v>
      </c>
      <c r="D651" s="143" t="s">
        <v>48</v>
      </c>
      <c r="E651" s="144" t="s">
        <v>49</v>
      </c>
      <c r="F651" s="64">
        <v>36.729999999999997</v>
      </c>
      <c r="G651" s="62">
        <f>MEDIAN(Table2[[#This Row],[Max (H)]],Table2[[#This Row],[Min (H)]])</f>
        <v>47.31</v>
      </c>
      <c r="H651" s="62">
        <v>57.89</v>
      </c>
      <c r="I651" s="64">
        <v>76400</v>
      </c>
      <c r="J651" s="62">
        <v>96932.5</v>
      </c>
      <c r="K651" s="62">
        <v>120401.63</v>
      </c>
    </row>
    <row r="652" spans="1:11" x14ac:dyDescent="0.2">
      <c r="A652" s="44" t="s">
        <v>1242</v>
      </c>
      <c r="B652" s="40" t="s">
        <v>1243</v>
      </c>
      <c r="C652" s="40" t="s">
        <v>47</v>
      </c>
      <c r="D652" s="41" t="s">
        <v>169</v>
      </c>
      <c r="E652" s="42" t="s">
        <v>49</v>
      </c>
      <c r="F652" s="64">
        <v>42.4</v>
      </c>
      <c r="G652" s="62">
        <f>MEDIAN(Table2[[#This Row],[Max (H)]],Table2[[#This Row],[Min (H)]])</f>
        <v>54.614999999999995</v>
      </c>
      <c r="H652" s="62">
        <v>66.83</v>
      </c>
      <c r="I652" s="64">
        <v>88200</v>
      </c>
      <c r="J652" s="62">
        <v>111903.75</v>
      </c>
      <c r="K652" s="62">
        <v>138997.69</v>
      </c>
    </row>
    <row r="653" spans="1:11" x14ac:dyDescent="0.2">
      <c r="A653" s="40" t="s">
        <v>1244</v>
      </c>
      <c r="B653" s="40" t="s">
        <v>1245</v>
      </c>
      <c r="C653" s="40" t="s">
        <v>15</v>
      </c>
      <c r="D653" s="41" t="s">
        <v>20</v>
      </c>
      <c r="E653" s="42" t="s">
        <v>17</v>
      </c>
      <c r="F653" s="65">
        <v>17.89</v>
      </c>
      <c r="G653" s="62">
        <f>MEDIAN(Table2[[#This Row],[Max (H)]],Table2[[#This Row],[Min (H)]])</f>
        <v>22.1</v>
      </c>
      <c r="H653" s="62">
        <v>26.31</v>
      </c>
      <c r="I653" s="66">
        <v>37208.33</v>
      </c>
      <c r="J653" s="62">
        <v>45301.15</v>
      </c>
      <c r="K653" s="62">
        <v>54728.81</v>
      </c>
    </row>
    <row r="654" spans="1:11" x14ac:dyDescent="0.2">
      <c r="A654" s="40" t="s">
        <v>1246</v>
      </c>
      <c r="B654" s="40" t="s">
        <v>1247</v>
      </c>
      <c r="C654" s="40" t="s">
        <v>15</v>
      </c>
      <c r="D654" s="41" t="s">
        <v>16</v>
      </c>
      <c r="E654" s="42" t="s">
        <v>17</v>
      </c>
      <c r="F654" s="65">
        <v>21.59</v>
      </c>
      <c r="G654" s="62">
        <f>MEDIAN(Table2[[#This Row],[Max (H)]],Table2[[#This Row],[Min (H)]])</f>
        <v>27.234999999999999</v>
      </c>
      <c r="H654" s="62">
        <v>32.880000000000003</v>
      </c>
      <c r="I654" s="66">
        <v>44897.96</v>
      </c>
      <c r="J654" s="62">
        <v>55813.78</v>
      </c>
      <c r="K654" s="62">
        <v>68397.83</v>
      </c>
    </row>
    <row r="655" spans="1:11" x14ac:dyDescent="0.2">
      <c r="A655" s="40" t="s">
        <v>1248</v>
      </c>
      <c r="B655" s="40" t="s">
        <v>1249</v>
      </c>
      <c r="C655" s="40" t="s">
        <v>47</v>
      </c>
      <c r="D655" s="41" t="s">
        <v>61</v>
      </c>
      <c r="E655" s="42" t="s">
        <v>17</v>
      </c>
      <c r="F655" s="65">
        <v>19.13</v>
      </c>
      <c r="G655" s="62">
        <f>MEDIAN(Table2[[#This Row],[Max (H)]],Table2[[#This Row],[Min (H)]])</f>
        <v>23.634999999999998</v>
      </c>
      <c r="H655" s="62">
        <v>28.14</v>
      </c>
      <c r="I655" s="66">
        <v>39791.67</v>
      </c>
      <c r="J655" s="62">
        <v>48446.36</v>
      </c>
      <c r="K655" s="62">
        <v>58528.57</v>
      </c>
    </row>
    <row r="656" spans="1:11" x14ac:dyDescent="0.2">
      <c r="A656" s="40" t="s">
        <v>1250</v>
      </c>
      <c r="B656" s="40" t="s">
        <v>1251</v>
      </c>
      <c r="C656" s="40" t="s">
        <v>47</v>
      </c>
      <c r="D656" s="41" t="s">
        <v>64</v>
      </c>
      <c r="E656" s="42" t="s">
        <v>49</v>
      </c>
      <c r="F656" s="64">
        <v>21.59</v>
      </c>
      <c r="G656" s="62">
        <f>MEDIAN(Table2[[#This Row],[Max (H)]],Table2[[#This Row],[Min (H)]])</f>
        <v>27.234999999999999</v>
      </c>
      <c r="H656" s="62">
        <v>32.880000000000003</v>
      </c>
      <c r="I656" s="64">
        <v>44897.96</v>
      </c>
      <c r="J656" s="62">
        <v>55813.78</v>
      </c>
      <c r="K656" s="62">
        <v>68397.83</v>
      </c>
    </row>
    <row r="657" spans="1:11" x14ac:dyDescent="0.2">
      <c r="A657" s="40" t="s">
        <v>1252</v>
      </c>
      <c r="B657" s="40" t="s">
        <v>1253</v>
      </c>
      <c r="C657" s="40" t="s">
        <v>15</v>
      </c>
      <c r="D657" s="41" t="s">
        <v>494</v>
      </c>
      <c r="E657" s="42" t="s">
        <v>17</v>
      </c>
      <c r="F657" s="65">
        <v>31.25</v>
      </c>
      <c r="G657" s="64"/>
      <c r="H657" s="62">
        <v>55.56</v>
      </c>
      <c r="I657" s="66">
        <v>65000</v>
      </c>
      <c r="J657" s="64"/>
      <c r="K657" s="64">
        <v>115568.74999999999</v>
      </c>
    </row>
    <row r="658" spans="1:11" x14ac:dyDescent="0.2">
      <c r="A658" s="40" t="s">
        <v>1254</v>
      </c>
      <c r="B658" s="40" t="s">
        <v>1255</v>
      </c>
      <c r="C658" s="40" t="s">
        <v>15</v>
      </c>
      <c r="D658" s="41" t="s">
        <v>518</v>
      </c>
      <c r="E658" s="42" t="s">
        <v>17</v>
      </c>
      <c r="F658" s="65">
        <v>19.899999999999999</v>
      </c>
      <c r="G658" s="64"/>
      <c r="H658" s="62">
        <v>45.46</v>
      </c>
      <c r="I658" s="66">
        <v>41400</v>
      </c>
      <c r="J658" s="64"/>
      <c r="K658" s="64">
        <v>94556.249999999985</v>
      </c>
    </row>
    <row r="659" spans="1:11" x14ac:dyDescent="0.2">
      <c r="A659" s="40" t="s">
        <v>1256</v>
      </c>
      <c r="B659" s="40" t="s">
        <v>1257</v>
      </c>
      <c r="C659" s="40" t="s">
        <v>15</v>
      </c>
      <c r="D659" s="41" t="s">
        <v>1166</v>
      </c>
      <c r="E659" s="42" t="s">
        <v>17</v>
      </c>
      <c r="F659" s="64">
        <v>40.380000000000003</v>
      </c>
      <c r="G659" s="64"/>
      <c r="H659" s="62">
        <v>63.64</v>
      </c>
      <c r="I659" s="64">
        <v>84000</v>
      </c>
      <c r="J659" s="64"/>
      <c r="K659" s="64">
        <v>132378.75</v>
      </c>
    </row>
    <row r="660" spans="1:11" x14ac:dyDescent="0.2">
      <c r="A660" s="40" t="s">
        <v>1258</v>
      </c>
      <c r="B660" s="40" t="s">
        <v>1259</v>
      </c>
      <c r="C660" s="40" t="s">
        <v>15</v>
      </c>
      <c r="D660" s="41" t="s">
        <v>41</v>
      </c>
      <c r="E660" s="42" t="s">
        <v>17</v>
      </c>
      <c r="F660" s="64">
        <v>19.13</v>
      </c>
      <c r="G660" s="62">
        <f>MEDIAN(Table2[[#This Row],[Max (H)]],Table2[[#This Row],[Min (H)]])</f>
        <v>23.634999999999998</v>
      </c>
      <c r="H660" s="62">
        <v>28.14</v>
      </c>
      <c r="I660" s="64">
        <v>39791.67</v>
      </c>
      <c r="J660" s="62">
        <v>48446.36</v>
      </c>
      <c r="K660" s="62">
        <v>58528.57</v>
      </c>
    </row>
    <row r="661" spans="1:11" x14ac:dyDescent="0.2">
      <c r="A661" s="40" t="s">
        <v>1260</v>
      </c>
      <c r="B661" s="40" t="s">
        <v>1261</v>
      </c>
      <c r="C661" s="40" t="s">
        <v>47</v>
      </c>
      <c r="D661" s="41" t="s">
        <v>172</v>
      </c>
      <c r="E661" s="42" t="s">
        <v>17</v>
      </c>
      <c r="F661" s="64">
        <v>21.59</v>
      </c>
      <c r="G661" s="62">
        <f>MEDIAN(Table2[[#This Row],[Max (H)]],Table2[[#This Row],[Min (H)]])</f>
        <v>27.234999999999999</v>
      </c>
      <c r="H661" s="62">
        <v>32.880000000000003</v>
      </c>
      <c r="I661" s="64">
        <v>44897.96</v>
      </c>
      <c r="J661" s="62">
        <v>55813.78</v>
      </c>
      <c r="K661" s="62">
        <v>68397.83</v>
      </c>
    </row>
    <row r="662" spans="1:11" x14ac:dyDescent="0.2">
      <c r="A662" s="40" t="s">
        <v>1262</v>
      </c>
      <c r="B662" s="40" t="s">
        <v>1263</v>
      </c>
      <c r="C662" s="40" t="s">
        <v>47</v>
      </c>
      <c r="D662" s="41" t="s">
        <v>58</v>
      </c>
      <c r="E662" s="42" t="s">
        <v>49</v>
      </c>
      <c r="F662" s="64">
        <v>25</v>
      </c>
      <c r="G662" s="62">
        <f>MEDIAN(Table2[[#This Row],[Max (H)]],Table2[[#This Row],[Min (H)]])</f>
        <v>31.545000000000002</v>
      </c>
      <c r="H662" s="62">
        <v>38.090000000000003</v>
      </c>
      <c r="I662" s="64">
        <v>52000</v>
      </c>
      <c r="J662" s="62">
        <v>64642.5</v>
      </c>
      <c r="K662" s="62">
        <v>79217.13</v>
      </c>
    </row>
    <row r="663" spans="1:11" x14ac:dyDescent="0.2">
      <c r="A663" s="40" t="s">
        <v>1264</v>
      </c>
      <c r="B663" s="40" t="s">
        <v>1265</v>
      </c>
      <c r="C663" s="40" t="s">
        <v>15</v>
      </c>
      <c r="D663" s="41" t="s">
        <v>16</v>
      </c>
      <c r="E663" s="42" t="s">
        <v>17</v>
      </c>
      <c r="F663" s="64">
        <v>21.59</v>
      </c>
      <c r="G663" s="62">
        <f>MEDIAN(Table2[[#This Row],[Max (H)]],Table2[[#This Row],[Min (H)]])</f>
        <v>27.234999999999999</v>
      </c>
      <c r="H663" s="62">
        <v>32.880000000000003</v>
      </c>
      <c r="I663" s="64">
        <v>44897.96</v>
      </c>
      <c r="J663" s="62">
        <v>55813.78</v>
      </c>
      <c r="K663" s="62">
        <v>68397.83</v>
      </c>
    </row>
    <row r="664" spans="1:11" x14ac:dyDescent="0.2">
      <c r="A664" s="40" t="s">
        <v>1266</v>
      </c>
      <c r="B664" s="40" t="s">
        <v>1267</v>
      </c>
      <c r="C664" s="40" t="s">
        <v>47</v>
      </c>
      <c r="D664" s="41" t="s">
        <v>172</v>
      </c>
      <c r="E664" s="42" t="s">
        <v>17</v>
      </c>
      <c r="F664" s="65">
        <v>21.59</v>
      </c>
      <c r="G664" s="62">
        <f>MEDIAN(Table2[[#This Row],[Max (H)]],Table2[[#This Row],[Min (H)]])</f>
        <v>27.234999999999999</v>
      </c>
      <c r="H664" s="62">
        <v>32.880000000000003</v>
      </c>
      <c r="I664" s="66">
        <v>44897.96</v>
      </c>
      <c r="J664" s="62">
        <v>55813.78</v>
      </c>
      <c r="K664" s="62">
        <v>68397.83</v>
      </c>
    </row>
    <row r="665" spans="1:11" x14ac:dyDescent="0.2">
      <c r="A665" s="52" t="s">
        <v>1704</v>
      </c>
      <c r="B665" s="125" t="s">
        <v>1713</v>
      </c>
      <c r="C665" s="125" t="s">
        <v>47</v>
      </c>
      <c r="D665" s="126" t="s">
        <v>58</v>
      </c>
      <c r="E665" s="124" t="s">
        <v>49</v>
      </c>
      <c r="F665" s="70">
        <v>25</v>
      </c>
      <c r="G665" s="62">
        <f>MEDIAN(Table2[[#This Row],[Max (H)]],Table2[[#This Row],[Min (H)]])</f>
        <v>31.545000000000002</v>
      </c>
      <c r="H665" s="62">
        <v>38.090000000000003</v>
      </c>
      <c r="I665" s="70">
        <v>52000</v>
      </c>
      <c r="J665" s="71">
        <v>64642.5</v>
      </c>
      <c r="K665" s="62">
        <v>79217.13</v>
      </c>
    </row>
    <row r="666" spans="1:11" x14ac:dyDescent="0.2">
      <c r="A666" s="52" t="s">
        <v>1703</v>
      </c>
      <c r="B666" s="125" t="s">
        <v>1712</v>
      </c>
      <c r="C666" s="125" t="s">
        <v>15</v>
      </c>
      <c r="D666" s="124" t="s">
        <v>20</v>
      </c>
      <c r="E666" s="124" t="s">
        <v>17</v>
      </c>
      <c r="F666" s="154">
        <v>17.89</v>
      </c>
      <c r="G666" s="62">
        <f>MEDIAN(Table2[[#This Row],[Max (H)]],Table2[[#This Row],[Min (H)]])</f>
        <v>22.1</v>
      </c>
      <c r="H666" s="62">
        <v>26.31</v>
      </c>
      <c r="I666" s="155">
        <v>37208.33</v>
      </c>
      <c r="J666" s="71">
        <v>45301.15</v>
      </c>
      <c r="K666" s="62">
        <v>54728.81</v>
      </c>
    </row>
    <row r="667" spans="1:11" x14ac:dyDescent="0.2">
      <c r="A667" s="52" t="s">
        <v>1696</v>
      </c>
      <c r="B667" s="125" t="s">
        <v>1707</v>
      </c>
      <c r="C667" s="125" t="s">
        <v>15</v>
      </c>
      <c r="D667" s="41" t="s">
        <v>20</v>
      </c>
      <c r="E667" s="124" t="s">
        <v>17</v>
      </c>
      <c r="F667" s="154">
        <v>17.89</v>
      </c>
      <c r="G667" s="62">
        <f>MEDIAN(Table2[[#This Row],[Max (H)]],Table2[[#This Row],[Min (H)]])</f>
        <v>22.1</v>
      </c>
      <c r="H667" s="62">
        <v>26.31</v>
      </c>
      <c r="I667" s="155">
        <v>37208.33</v>
      </c>
      <c r="J667" s="71">
        <v>45301.15</v>
      </c>
      <c r="K667" s="62">
        <v>54728.81</v>
      </c>
    </row>
    <row r="668" spans="1:11" x14ac:dyDescent="0.2">
      <c r="A668" s="52" t="s">
        <v>1697</v>
      </c>
      <c r="B668" s="125" t="s">
        <v>1706</v>
      </c>
      <c r="C668" s="125" t="s">
        <v>15</v>
      </c>
      <c r="D668" s="41" t="s">
        <v>41</v>
      </c>
      <c r="E668" s="124" t="s">
        <v>17</v>
      </c>
      <c r="F668" s="154">
        <v>19.13</v>
      </c>
      <c r="G668" s="62">
        <f>MEDIAN(Table2[[#This Row],[Max (H)]],Table2[[#This Row],[Min (H)]])</f>
        <v>23.634999999999998</v>
      </c>
      <c r="H668" s="62">
        <v>28.14</v>
      </c>
      <c r="I668" s="155">
        <v>39791.67</v>
      </c>
      <c r="J668" s="71">
        <v>48446.36</v>
      </c>
      <c r="K668" s="62">
        <v>58528.57</v>
      </c>
    </row>
    <row r="669" spans="1:11" x14ac:dyDescent="0.2">
      <c r="A669" s="52" t="s">
        <v>1698</v>
      </c>
      <c r="B669" s="125" t="s">
        <v>1705</v>
      </c>
      <c r="C669" s="125" t="s">
        <v>15</v>
      </c>
      <c r="D669" s="41" t="s">
        <v>16</v>
      </c>
      <c r="E669" s="124" t="s">
        <v>17</v>
      </c>
      <c r="F669" s="154">
        <v>21.59</v>
      </c>
      <c r="G669" s="62">
        <f>MEDIAN(Table2[[#This Row],[Max (H)]],Table2[[#This Row],[Min (H)]])</f>
        <v>27.234999999999999</v>
      </c>
      <c r="H669" s="62">
        <v>32.880000000000003</v>
      </c>
      <c r="I669" s="155">
        <v>44897.96</v>
      </c>
      <c r="J669" s="71">
        <v>55813.78</v>
      </c>
      <c r="K669" s="62">
        <v>68397.83</v>
      </c>
    </row>
    <row r="670" spans="1:11" x14ac:dyDescent="0.2">
      <c r="A670" s="52" t="s">
        <v>1699</v>
      </c>
      <c r="B670" s="125" t="s">
        <v>1711</v>
      </c>
      <c r="C670" s="125" t="s">
        <v>47</v>
      </c>
      <c r="D670" s="126" t="s">
        <v>52</v>
      </c>
      <c r="E670" s="124" t="s">
        <v>49</v>
      </c>
      <c r="F670" s="154">
        <v>29.04</v>
      </c>
      <c r="G670" s="62">
        <f>MEDIAN(Table2[[#This Row],[Max (H)]],Table2[[#This Row],[Min (H)]])</f>
        <v>36.64</v>
      </c>
      <c r="H670" s="62">
        <v>44.24</v>
      </c>
      <c r="I670" s="155">
        <v>60408.160000000003</v>
      </c>
      <c r="J670" s="71">
        <v>75094.899999999994</v>
      </c>
      <c r="K670" s="62">
        <v>92026.18</v>
      </c>
    </row>
    <row r="671" spans="1:11" x14ac:dyDescent="0.2">
      <c r="A671" s="40" t="s">
        <v>1268</v>
      </c>
      <c r="B671" s="40" t="s">
        <v>1269</v>
      </c>
      <c r="C671" s="40" t="s">
        <v>47</v>
      </c>
      <c r="D671" s="41" t="s">
        <v>52</v>
      </c>
      <c r="E671" s="42" t="s">
        <v>49</v>
      </c>
      <c r="F671" s="65">
        <v>29.04</v>
      </c>
      <c r="G671" s="62">
        <f>MEDIAN(Table2[[#This Row],[Max (H)]],Table2[[#This Row],[Min (H)]])</f>
        <v>36.64</v>
      </c>
      <c r="H671" s="62">
        <v>44.24</v>
      </c>
      <c r="I671" s="66">
        <v>60408.160000000003</v>
      </c>
      <c r="J671" s="62">
        <v>75094.899999999994</v>
      </c>
      <c r="K671" s="62">
        <v>92026.18</v>
      </c>
    </row>
    <row r="672" spans="1:11" x14ac:dyDescent="0.2">
      <c r="A672" s="40" t="s">
        <v>1270</v>
      </c>
      <c r="B672" s="40" t="s">
        <v>1271</v>
      </c>
      <c r="C672" s="40" t="s">
        <v>15</v>
      </c>
      <c r="D672" s="41" t="s">
        <v>26</v>
      </c>
      <c r="E672" s="42" t="s">
        <v>17</v>
      </c>
      <c r="F672" s="65">
        <v>25.65</v>
      </c>
      <c r="G672" s="62">
        <f>MEDIAN(Table2[[#This Row],[Max (H)]],Table2[[#This Row],[Min (H)]])</f>
        <v>32.36</v>
      </c>
      <c r="H672" s="62">
        <v>39.07</v>
      </c>
      <c r="I672" s="66">
        <v>53346.94</v>
      </c>
      <c r="J672" s="62">
        <v>66316.92</v>
      </c>
      <c r="K672" s="62">
        <v>81269.06</v>
      </c>
    </row>
    <row r="673" spans="1:11" x14ac:dyDescent="0.2">
      <c r="A673" s="40" t="s">
        <v>1272</v>
      </c>
      <c r="B673" s="40" t="s">
        <v>1273</v>
      </c>
      <c r="C673" s="40" t="s">
        <v>47</v>
      </c>
      <c r="D673" s="41" t="s">
        <v>58</v>
      </c>
      <c r="E673" s="42" t="s">
        <v>49</v>
      </c>
      <c r="F673" s="65">
        <v>25</v>
      </c>
      <c r="G673" s="62">
        <f>MEDIAN(Table2[[#This Row],[Max (H)]],Table2[[#This Row],[Min (H)]])</f>
        <v>31.545000000000002</v>
      </c>
      <c r="H673" s="62">
        <v>38.090000000000003</v>
      </c>
      <c r="I673" s="66">
        <v>52000</v>
      </c>
      <c r="J673" s="62">
        <v>64642.5</v>
      </c>
      <c r="K673" s="62">
        <v>79217.13</v>
      </c>
    </row>
    <row r="674" spans="1:11" x14ac:dyDescent="0.2">
      <c r="A674" s="40" t="s">
        <v>1274</v>
      </c>
      <c r="B674" s="40" t="s">
        <v>1275</v>
      </c>
      <c r="C674" s="40" t="s">
        <v>15</v>
      </c>
      <c r="D674" s="41" t="s">
        <v>36</v>
      </c>
      <c r="E674" s="42" t="s">
        <v>17</v>
      </c>
      <c r="F674" s="65">
        <v>16.43</v>
      </c>
      <c r="G674" s="62">
        <f>MEDIAN(Table2[[#This Row],[Max (H)]],Table2[[#This Row],[Min (H)]])</f>
        <v>20.295502163461538</v>
      </c>
      <c r="H674" s="62">
        <v>24.161004326923077</v>
      </c>
      <c r="I674" s="66">
        <v>34166.67</v>
      </c>
      <c r="J674" s="62">
        <v>41597.919999999998</v>
      </c>
      <c r="K674" s="62">
        <v>50254.89</v>
      </c>
    </row>
    <row r="675" spans="1:11" x14ac:dyDescent="0.2">
      <c r="A675" s="40" t="s">
        <v>1276</v>
      </c>
      <c r="B675" s="40" t="s">
        <v>1277</v>
      </c>
      <c r="C675" s="40" t="s">
        <v>47</v>
      </c>
      <c r="D675" s="41" t="s">
        <v>52</v>
      </c>
      <c r="E675" s="42" t="s">
        <v>49</v>
      </c>
      <c r="F675" s="64">
        <v>29.04</v>
      </c>
      <c r="G675" s="62">
        <f>MEDIAN(Table2[[#This Row],[Max (H)]],Table2[[#This Row],[Min (H)]])</f>
        <v>36.64</v>
      </c>
      <c r="H675" s="62">
        <v>44.24</v>
      </c>
      <c r="I675" s="64">
        <v>60408.160000000003</v>
      </c>
      <c r="J675" s="62">
        <v>75094.899999999994</v>
      </c>
      <c r="K675" s="62">
        <v>92026.18</v>
      </c>
    </row>
    <row r="676" spans="1:11" x14ac:dyDescent="0.2">
      <c r="A676" s="40" t="s">
        <v>1278</v>
      </c>
      <c r="B676" s="40" t="s">
        <v>1279</v>
      </c>
      <c r="C676" s="40" t="s">
        <v>47</v>
      </c>
      <c r="D676" s="41" t="s">
        <v>52</v>
      </c>
      <c r="E676" s="42" t="s">
        <v>49</v>
      </c>
      <c r="F676" s="64">
        <v>29.04</v>
      </c>
      <c r="G676" s="62">
        <f>MEDIAN(Table2[[#This Row],[Max (H)]],Table2[[#This Row],[Min (H)]])</f>
        <v>36.64</v>
      </c>
      <c r="H676" s="62">
        <v>44.24</v>
      </c>
      <c r="I676" s="64">
        <v>60408.160000000003</v>
      </c>
      <c r="J676" s="62">
        <v>75094.899999999994</v>
      </c>
      <c r="K676" s="62">
        <v>92026.18</v>
      </c>
    </row>
    <row r="677" spans="1:11" x14ac:dyDescent="0.2">
      <c r="A677" s="49" t="s">
        <v>1645</v>
      </c>
      <c r="B677" s="40" t="s">
        <v>1663</v>
      </c>
      <c r="C677" s="116" t="s">
        <v>47</v>
      </c>
      <c r="D677" s="117" t="s">
        <v>48</v>
      </c>
      <c r="E677" s="118" t="s">
        <v>49</v>
      </c>
      <c r="F677" s="64">
        <v>36.729999999999997</v>
      </c>
      <c r="G677" s="62">
        <f>MEDIAN(Table2[[#This Row],[Max (H)]],Table2[[#This Row],[Min (H)]])</f>
        <v>47.31</v>
      </c>
      <c r="H677" s="62">
        <v>57.89</v>
      </c>
      <c r="I677" s="64">
        <v>76400</v>
      </c>
      <c r="J677" s="62">
        <v>96932.5</v>
      </c>
      <c r="K677" s="62">
        <v>120401.63</v>
      </c>
    </row>
    <row r="678" spans="1:11" x14ac:dyDescent="0.2">
      <c r="A678" s="40" t="s">
        <v>1280</v>
      </c>
      <c r="B678" s="40" t="s">
        <v>1281</v>
      </c>
      <c r="C678" s="40" t="s">
        <v>47</v>
      </c>
      <c r="D678" s="41" t="s">
        <v>71</v>
      </c>
      <c r="E678" s="42" t="s">
        <v>49</v>
      </c>
      <c r="F678" s="64">
        <v>33.159999999999997</v>
      </c>
      <c r="G678" s="62">
        <f>MEDIAN(Table2[[#This Row],[Max (H)]],Table2[[#This Row],[Min (H)]])</f>
        <v>41.84</v>
      </c>
      <c r="H678" s="62">
        <v>50.52</v>
      </c>
      <c r="I678" s="64">
        <v>68979.59</v>
      </c>
      <c r="J678" s="62">
        <v>85750.26</v>
      </c>
      <c r="K678" s="62">
        <v>105083.94</v>
      </c>
    </row>
    <row r="679" spans="1:11" x14ac:dyDescent="0.2">
      <c r="A679" s="40" t="s">
        <v>1282</v>
      </c>
      <c r="B679" s="40" t="s">
        <v>1283</v>
      </c>
      <c r="C679" s="40" t="s">
        <v>15</v>
      </c>
      <c r="D679" s="41" t="s">
        <v>113</v>
      </c>
      <c r="E679" s="42" t="s">
        <v>17</v>
      </c>
      <c r="F679" s="62">
        <v>15</v>
      </c>
      <c r="G679" s="62">
        <f>MEDIAN(Table2[[#This Row],[Max (H)]],Table2[[#This Row],[Min (H)]])</f>
        <v>17.255000000000003</v>
      </c>
      <c r="H679" s="62">
        <v>19.510000000000002</v>
      </c>
      <c r="I679" s="62">
        <v>31200</v>
      </c>
      <c r="J679" s="62">
        <v>35391.050000000003</v>
      </c>
      <c r="K679" s="62">
        <v>40571.64</v>
      </c>
    </row>
    <row r="680" spans="1:11" x14ac:dyDescent="0.2">
      <c r="A680" s="40" t="s">
        <v>1284</v>
      </c>
      <c r="B680" s="40" t="s">
        <v>1285</v>
      </c>
      <c r="C680" s="40" t="s">
        <v>47</v>
      </c>
      <c r="D680" s="41" t="s">
        <v>108</v>
      </c>
      <c r="E680" s="42" t="s">
        <v>49</v>
      </c>
      <c r="F680" s="64">
        <v>29.36</v>
      </c>
      <c r="G680" s="62">
        <f>MEDIAN(Table2[[#This Row],[Max (H)]],Table2[[#This Row],[Min (H)]])</f>
        <v>37.04</v>
      </c>
      <c r="H680" s="62">
        <v>44.72</v>
      </c>
      <c r="I680" s="64">
        <v>61061.22</v>
      </c>
      <c r="J680" s="62">
        <v>75906.740000000005</v>
      </c>
      <c r="K680" s="62">
        <v>93021.06</v>
      </c>
    </row>
    <row r="681" spans="1:11" x14ac:dyDescent="0.2">
      <c r="A681" s="40" t="s">
        <v>1286</v>
      </c>
      <c r="B681" s="40" t="s">
        <v>1287</v>
      </c>
      <c r="C681" s="40" t="s">
        <v>47</v>
      </c>
      <c r="D681" s="41" t="s">
        <v>71</v>
      </c>
      <c r="E681" s="42" t="s">
        <v>49</v>
      </c>
      <c r="F681" s="62">
        <v>33.159999999999997</v>
      </c>
      <c r="G681" s="62">
        <f>MEDIAN(Table2[[#This Row],[Max (H)]],Table2[[#This Row],[Min (H)]])</f>
        <v>41.84</v>
      </c>
      <c r="H681" s="62">
        <v>50.52</v>
      </c>
      <c r="I681" s="62">
        <v>68979.59</v>
      </c>
      <c r="J681" s="62">
        <v>85750.26</v>
      </c>
      <c r="K681" s="62">
        <v>105083.94</v>
      </c>
    </row>
    <row r="682" spans="1:11" x14ac:dyDescent="0.2">
      <c r="A682" s="40" t="s">
        <v>1288</v>
      </c>
      <c r="B682" s="40" t="s">
        <v>1289</v>
      </c>
      <c r="C682" s="40" t="s">
        <v>47</v>
      </c>
      <c r="D682" s="41" t="s">
        <v>48</v>
      </c>
      <c r="E682" s="42" t="s">
        <v>49</v>
      </c>
      <c r="F682" s="64">
        <v>36.729999999999997</v>
      </c>
      <c r="G682" s="62">
        <f>MEDIAN(Table2[[#This Row],[Max (H)]],Table2[[#This Row],[Min (H)]])</f>
        <v>47.31</v>
      </c>
      <c r="H682" s="62">
        <v>57.89</v>
      </c>
      <c r="I682" s="64">
        <v>76400</v>
      </c>
      <c r="J682" s="62">
        <v>96932.5</v>
      </c>
      <c r="K682" s="62">
        <v>120401.63</v>
      </c>
    </row>
    <row r="683" spans="1:11" x14ac:dyDescent="0.2">
      <c r="A683" s="40" t="s">
        <v>1290</v>
      </c>
      <c r="B683" s="40" t="s">
        <v>1291</v>
      </c>
      <c r="C683" s="40" t="s">
        <v>47</v>
      </c>
      <c r="D683" s="41" t="s">
        <v>71</v>
      </c>
      <c r="E683" s="42" t="s">
        <v>49</v>
      </c>
      <c r="F683" s="64">
        <v>33.159999999999997</v>
      </c>
      <c r="G683" s="62">
        <f>MEDIAN(Table2[[#This Row],[Max (H)]],Table2[[#This Row],[Min (H)]])</f>
        <v>41.84</v>
      </c>
      <c r="H683" s="62">
        <v>50.52</v>
      </c>
      <c r="I683" s="64">
        <v>68979.59</v>
      </c>
      <c r="J683" s="62">
        <v>85750.26</v>
      </c>
      <c r="K683" s="62">
        <v>105083.94</v>
      </c>
    </row>
    <row r="684" spans="1:11" x14ac:dyDescent="0.2">
      <c r="A684" s="40" t="s">
        <v>1292</v>
      </c>
      <c r="B684" s="40" t="s">
        <v>1293</v>
      </c>
      <c r="C684" s="40" t="s">
        <v>47</v>
      </c>
      <c r="D684" s="41" t="s">
        <v>52</v>
      </c>
      <c r="E684" s="42" t="s">
        <v>49</v>
      </c>
      <c r="F684" s="62">
        <v>29.04</v>
      </c>
      <c r="G684" s="62">
        <f>MEDIAN(Table2[[#This Row],[Max (H)]],Table2[[#This Row],[Min (H)]])</f>
        <v>36.64</v>
      </c>
      <c r="H684" s="62">
        <v>44.24</v>
      </c>
      <c r="I684" s="62">
        <v>60408.160000000003</v>
      </c>
      <c r="J684" s="62">
        <v>75094.899999999994</v>
      </c>
      <c r="K684" s="62">
        <v>92026.18</v>
      </c>
    </row>
    <row r="685" spans="1:11" x14ac:dyDescent="0.2">
      <c r="A685" s="40" t="s">
        <v>164</v>
      </c>
      <c r="B685" s="40" t="s">
        <v>1827</v>
      </c>
      <c r="C685" s="40" t="s">
        <v>47</v>
      </c>
      <c r="D685" s="112" t="s">
        <v>55</v>
      </c>
      <c r="E685" s="42" t="s">
        <v>49</v>
      </c>
      <c r="F685" s="62">
        <v>32.31</v>
      </c>
      <c r="G685" s="62">
        <f>MEDIAN(Table2[[#This Row],[Max (H)]],Table2[[#This Row],[Min (H)]])</f>
        <v>41.61</v>
      </c>
      <c r="H685" s="62">
        <v>50.91</v>
      </c>
      <c r="I685" s="62">
        <v>67200</v>
      </c>
      <c r="J685" s="62">
        <v>85260</v>
      </c>
      <c r="K685" s="62">
        <v>105902.99999999999</v>
      </c>
    </row>
    <row r="686" spans="1:11" x14ac:dyDescent="0.2">
      <c r="A686" s="40" t="s">
        <v>1294</v>
      </c>
      <c r="B686" s="40" t="s">
        <v>1295</v>
      </c>
      <c r="C686" s="40" t="s">
        <v>47</v>
      </c>
      <c r="D686" s="41" t="s">
        <v>71</v>
      </c>
      <c r="E686" s="42" t="s">
        <v>49</v>
      </c>
      <c r="F686" s="62">
        <v>33.159999999999997</v>
      </c>
      <c r="G686" s="62">
        <f>MEDIAN(Table2[[#This Row],[Max (H)]],Table2[[#This Row],[Min (H)]])</f>
        <v>41.84</v>
      </c>
      <c r="H686" s="62">
        <v>50.52</v>
      </c>
      <c r="I686" s="62">
        <v>68979.59</v>
      </c>
      <c r="J686" s="62">
        <v>85750.26</v>
      </c>
      <c r="K686" s="62">
        <v>105083.94</v>
      </c>
    </row>
    <row r="687" spans="1:11" x14ac:dyDescent="0.2">
      <c r="A687" s="40" t="s">
        <v>1296</v>
      </c>
      <c r="B687" s="40" t="s">
        <v>1297</v>
      </c>
      <c r="C687" s="40" t="s">
        <v>15</v>
      </c>
      <c r="D687" s="41" t="s">
        <v>341</v>
      </c>
      <c r="E687" s="42" t="s">
        <v>17</v>
      </c>
      <c r="F687" s="62">
        <v>29.36</v>
      </c>
      <c r="G687" s="62">
        <f>MEDIAN(Table2[[#This Row],[Max (H)]],Table2[[#This Row],[Min (H)]])</f>
        <v>37.04</v>
      </c>
      <c r="H687" s="62">
        <v>44.72</v>
      </c>
      <c r="I687" s="62">
        <v>61061.22</v>
      </c>
      <c r="J687" s="62">
        <v>75906.740000000005</v>
      </c>
      <c r="K687" s="62">
        <v>93021.06</v>
      </c>
    </row>
    <row r="688" spans="1:11" x14ac:dyDescent="0.2">
      <c r="A688" s="40" t="s">
        <v>1298</v>
      </c>
      <c r="B688" s="40" t="s">
        <v>1299</v>
      </c>
      <c r="C688" s="40" t="s">
        <v>47</v>
      </c>
      <c r="D688" s="41" t="s">
        <v>110</v>
      </c>
      <c r="E688" s="42" t="s">
        <v>49</v>
      </c>
      <c r="F688" s="62">
        <v>57.56</v>
      </c>
      <c r="G688" s="62">
        <f>MEDIAN(Table2[[#This Row],[Max (H)]],Table2[[#This Row],[Min (H)]])</f>
        <v>74.504999999999995</v>
      </c>
      <c r="H688" s="62">
        <v>91.45</v>
      </c>
      <c r="I688" s="62">
        <v>119725.49</v>
      </c>
      <c r="J688" s="62">
        <v>154969.68</v>
      </c>
      <c r="K688" s="62">
        <v>190213.87</v>
      </c>
    </row>
    <row r="689" spans="1:11" x14ac:dyDescent="0.2">
      <c r="A689" s="40" t="s">
        <v>1300</v>
      </c>
      <c r="B689" s="40" t="s">
        <v>1301</v>
      </c>
      <c r="C689" s="40" t="s">
        <v>15</v>
      </c>
      <c r="D689" s="41" t="s">
        <v>26</v>
      </c>
      <c r="E689" s="42" t="s">
        <v>17</v>
      </c>
      <c r="F689" s="64">
        <v>25.65</v>
      </c>
      <c r="G689" s="62">
        <f>MEDIAN(Table2[[#This Row],[Max (H)]],Table2[[#This Row],[Min (H)]])</f>
        <v>32.36</v>
      </c>
      <c r="H689" s="62">
        <v>39.07</v>
      </c>
      <c r="I689" s="64">
        <v>53346.94</v>
      </c>
      <c r="J689" s="62">
        <v>66316.92</v>
      </c>
      <c r="K689" s="62">
        <v>81269.06</v>
      </c>
    </row>
    <row r="690" spans="1:11" x14ac:dyDescent="0.2">
      <c r="A690" s="40" t="s">
        <v>1302</v>
      </c>
      <c r="B690" s="40" t="s">
        <v>1303</v>
      </c>
      <c r="C690" s="40" t="s">
        <v>15</v>
      </c>
      <c r="D690" s="41" t="s">
        <v>23</v>
      </c>
      <c r="E690" s="42" t="s">
        <v>17</v>
      </c>
      <c r="F690" s="62">
        <v>23.18</v>
      </c>
      <c r="G690" s="62">
        <f>MEDIAN(Table2[[#This Row],[Max (H)]],Table2[[#This Row],[Min (H)]])</f>
        <v>28.635000000000002</v>
      </c>
      <c r="H690" s="62">
        <v>34.090000000000003</v>
      </c>
      <c r="I690" s="62">
        <v>48208.33</v>
      </c>
      <c r="J690" s="62">
        <v>58693.65</v>
      </c>
      <c r="K690" s="62">
        <v>70908.429999999993</v>
      </c>
    </row>
    <row r="691" spans="1:11" x14ac:dyDescent="0.2">
      <c r="A691" s="40" t="s">
        <v>1304</v>
      </c>
      <c r="B691" s="40" t="s">
        <v>1305</v>
      </c>
      <c r="C691" s="40" t="s">
        <v>15</v>
      </c>
      <c r="D691" s="41" t="s">
        <v>638</v>
      </c>
      <c r="E691" s="42" t="s">
        <v>17</v>
      </c>
      <c r="F691" s="62">
        <v>15</v>
      </c>
      <c r="G691" s="62"/>
      <c r="H691" s="62">
        <v>30.31</v>
      </c>
      <c r="I691" s="62">
        <v>31200</v>
      </c>
      <c r="J691" s="62"/>
      <c r="K691" s="62">
        <v>63037.499999999993</v>
      </c>
    </row>
    <row r="692" spans="1:11" x14ac:dyDescent="0.2">
      <c r="A692" s="40" t="s">
        <v>1306</v>
      </c>
      <c r="B692" s="40" t="s">
        <v>1307</v>
      </c>
      <c r="C692" s="40" t="s">
        <v>47</v>
      </c>
      <c r="D692" s="41" t="s">
        <v>169</v>
      </c>
      <c r="E692" s="42" t="s">
        <v>49</v>
      </c>
      <c r="F692" s="62">
        <v>42.4</v>
      </c>
      <c r="G692" s="62">
        <f>MEDIAN(Table2[[#This Row],[Max (H)]],Table2[[#This Row],[Min (H)]])</f>
        <v>54.614999999999995</v>
      </c>
      <c r="H692" s="62">
        <v>66.83</v>
      </c>
      <c r="I692" s="62">
        <v>88200</v>
      </c>
      <c r="J692" s="62">
        <v>111903.75</v>
      </c>
      <c r="K692" s="62">
        <v>138997.69</v>
      </c>
    </row>
    <row r="693" spans="1:11" x14ac:dyDescent="0.2">
      <c r="A693" s="40" t="s">
        <v>1308</v>
      </c>
      <c r="B693" s="40" t="s">
        <v>1309</v>
      </c>
      <c r="C693" s="40" t="s">
        <v>15</v>
      </c>
      <c r="D693" s="41" t="s">
        <v>20</v>
      </c>
      <c r="E693" s="42" t="s">
        <v>17</v>
      </c>
      <c r="F693" s="62">
        <v>17.89</v>
      </c>
      <c r="G693" s="62">
        <f>MEDIAN(Table2[[#This Row],[Max (H)]],Table2[[#This Row],[Min (H)]])</f>
        <v>22.1</v>
      </c>
      <c r="H693" s="62">
        <v>26.31</v>
      </c>
      <c r="I693" s="62">
        <v>37208.33</v>
      </c>
      <c r="J693" s="62">
        <v>45301.15</v>
      </c>
      <c r="K693" s="62">
        <v>54728.81</v>
      </c>
    </row>
    <row r="694" spans="1:11" x14ac:dyDescent="0.2">
      <c r="A694" s="40" t="s">
        <v>1310</v>
      </c>
      <c r="B694" s="40" t="s">
        <v>1311</v>
      </c>
      <c r="C694" s="40" t="s">
        <v>47</v>
      </c>
      <c r="D694" s="41" t="s">
        <v>58</v>
      </c>
      <c r="E694" s="42" t="s">
        <v>49</v>
      </c>
      <c r="F694" s="64">
        <v>25</v>
      </c>
      <c r="G694" s="62">
        <f>MEDIAN(Table2[[#This Row],[Max (H)]],Table2[[#This Row],[Min (H)]])</f>
        <v>31.545000000000002</v>
      </c>
      <c r="H694" s="62">
        <v>38.090000000000003</v>
      </c>
      <c r="I694" s="64">
        <v>52000</v>
      </c>
      <c r="J694" s="62">
        <v>64642.5</v>
      </c>
      <c r="K694" s="62">
        <v>79217.13</v>
      </c>
    </row>
    <row r="695" spans="1:11" x14ac:dyDescent="0.2">
      <c r="A695" s="40" t="s">
        <v>1312</v>
      </c>
      <c r="B695" s="40" t="s">
        <v>1313</v>
      </c>
      <c r="C695" s="40" t="s">
        <v>47</v>
      </c>
      <c r="D695" s="41" t="s">
        <v>48</v>
      </c>
      <c r="E695" s="42" t="s">
        <v>49</v>
      </c>
      <c r="F695" s="64">
        <v>36.729999999999997</v>
      </c>
      <c r="G695" s="62">
        <f>MEDIAN(Table2[[#This Row],[Max (H)]],Table2[[#This Row],[Min (H)]])</f>
        <v>47.31</v>
      </c>
      <c r="H695" s="62">
        <v>57.89</v>
      </c>
      <c r="I695" s="64">
        <v>76400</v>
      </c>
      <c r="J695" s="62">
        <v>96932.5</v>
      </c>
      <c r="K695" s="62">
        <v>120401.63</v>
      </c>
    </row>
    <row r="696" spans="1:11" x14ac:dyDescent="0.2">
      <c r="A696" s="49" t="s">
        <v>1642</v>
      </c>
      <c r="B696" s="116" t="s">
        <v>1643</v>
      </c>
      <c r="C696" s="116" t="s">
        <v>47</v>
      </c>
      <c r="D696" s="41" t="s">
        <v>58</v>
      </c>
      <c r="E696" s="42" t="s">
        <v>49</v>
      </c>
      <c r="F696" s="64">
        <v>25</v>
      </c>
      <c r="G696" s="62">
        <f>MEDIAN(Table2[[#This Row],[Max (H)]],Table2[[#This Row],[Min (H)]])</f>
        <v>31.545000000000002</v>
      </c>
      <c r="H696" s="62">
        <v>38.090000000000003</v>
      </c>
      <c r="I696" s="64">
        <v>52000</v>
      </c>
      <c r="J696" s="62">
        <v>64642.5</v>
      </c>
      <c r="K696" s="62">
        <v>79217.13</v>
      </c>
    </row>
    <row r="697" spans="1:11" x14ac:dyDescent="0.2">
      <c r="A697" s="40" t="s">
        <v>1314</v>
      </c>
      <c r="B697" s="40" t="s">
        <v>1315</v>
      </c>
      <c r="C697" s="40" t="s">
        <v>47</v>
      </c>
      <c r="D697" s="41" t="s">
        <v>48</v>
      </c>
      <c r="E697" s="42" t="s">
        <v>49</v>
      </c>
      <c r="F697" s="64">
        <v>36.729999999999997</v>
      </c>
      <c r="G697" s="62">
        <f>MEDIAN(Table2[[#This Row],[Max (H)]],Table2[[#This Row],[Min (H)]])</f>
        <v>47.31</v>
      </c>
      <c r="H697" s="62">
        <v>57.89</v>
      </c>
      <c r="I697" s="64">
        <v>76400</v>
      </c>
      <c r="J697" s="62">
        <v>96932.5</v>
      </c>
      <c r="K697" s="62">
        <v>120401.63</v>
      </c>
    </row>
    <row r="698" spans="1:11" x14ac:dyDescent="0.2">
      <c r="A698" s="40" t="s">
        <v>1316</v>
      </c>
      <c r="B698" s="40" t="s">
        <v>1317</v>
      </c>
      <c r="C698" s="40" t="s">
        <v>47</v>
      </c>
      <c r="D698" s="41" t="s">
        <v>169</v>
      </c>
      <c r="E698" s="42" t="s">
        <v>49</v>
      </c>
      <c r="F698" s="62">
        <v>42.4</v>
      </c>
      <c r="G698" s="62">
        <f>MEDIAN(Table2[[#This Row],[Max (H)]],Table2[[#This Row],[Min (H)]])</f>
        <v>54.614999999999995</v>
      </c>
      <c r="H698" s="62">
        <v>66.83</v>
      </c>
      <c r="I698" s="62">
        <v>88200</v>
      </c>
      <c r="J698" s="62">
        <v>111903.75</v>
      </c>
      <c r="K698" s="62">
        <v>138997.69</v>
      </c>
    </row>
    <row r="699" spans="1:11" x14ac:dyDescent="0.2">
      <c r="A699" s="40" t="s">
        <v>1318</v>
      </c>
      <c r="B699" s="40" t="s">
        <v>1319</v>
      </c>
      <c r="C699" s="40" t="s">
        <v>15</v>
      </c>
      <c r="D699" s="41" t="s">
        <v>41</v>
      </c>
      <c r="E699" s="42" t="s">
        <v>17</v>
      </c>
      <c r="F699" s="62">
        <v>19.13</v>
      </c>
      <c r="G699" s="62">
        <f>MEDIAN(Table2[[#This Row],[Max (H)]],Table2[[#This Row],[Min (H)]])</f>
        <v>23.634999999999998</v>
      </c>
      <c r="H699" s="62">
        <v>28.14</v>
      </c>
      <c r="I699" s="62">
        <v>39791.67</v>
      </c>
      <c r="J699" s="62">
        <v>48446.36</v>
      </c>
      <c r="K699" s="62">
        <v>58528.57</v>
      </c>
    </row>
    <row r="700" spans="1:11" x14ac:dyDescent="0.2">
      <c r="A700" s="40" t="s">
        <v>1320</v>
      </c>
      <c r="B700" s="40" t="s">
        <v>1321</v>
      </c>
      <c r="C700" s="40" t="s">
        <v>104</v>
      </c>
      <c r="D700" s="41" t="s">
        <v>16</v>
      </c>
      <c r="E700" s="42" t="s">
        <v>17</v>
      </c>
      <c r="F700" s="64">
        <v>21.59</v>
      </c>
      <c r="G700" s="62">
        <f>MEDIAN(Table2[[#This Row],[Max (H)]],Table2[[#This Row],[Min (H)]])</f>
        <v>27.234999999999999</v>
      </c>
      <c r="H700" s="62">
        <v>32.880000000000003</v>
      </c>
      <c r="I700" s="64">
        <v>44897.96</v>
      </c>
      <c r="J700" s="62">
        <v>55813.78</v>
      </c>
      <c r="K700" s="62">
        <v>68397.83</v>
      </c>
    </row>
    <row r="701" spans="1:11" x14ac:dyDescent="0.2">
      <c r="A701" s="40" t="s">
        <v>1322</v>
      </c>
      <c r="B701" s="40" t="s">
        <v>1323</v>
      </c>
      <c r="C701" s="40" t="s">
        <v>47</v>
      </c>
      <c r="D701" s="41" t="s">
        <v>52</v>
      </c>
      <c r="E701" s="42" t="s">
        <v>49</v>
      </c>
      <c r="F701" s="62">
        <v>29.04</v>
      </c>
      <c r="G701" s="62">
        <f>MEDIAN(Table2[[#This Row],[Max (H)]],Table2[[#This Row],[Min (H)]])</f>
        <v>36.64</v>
      </c>
      <c r="H701" s="62">
        <v>44.24</v>
      </c>
      <c r="I701" s="62">
        <v>60408.160000000003</v>
      </c>
      <c r="J701" s="62">
        <v>75094.899999999994</v>
      </c>
      <c r="K701" s="62">
        <v>92026.18</v>
      </c>
    </row>
    <row r="702" spans="1:11" x14ac:dyDescent="0.2">
      <c r="A702" s="40" t="s">
        <v>1324</v>
      </c>
      <c r="B702" s="40" t="s">
        <v>1325</v>
      </c>
      <c r="C702" s="40" t="s">
        <v>47</v>
      </c>
      <c r="D702" s="41" t="s">
        <v>169</v>
      </c>
      <c r="E702" s="42" t="s">
        <v>49</v>
      </c>
      <c r="F702" s="62">
        <v>42.4</v>
      </c>
      <c r="G702" s="62">
        <f>MEDIAN(Table2[[#This Row],[Max (H)]],Table2[[#This Row],[Min (H)]])</f>
        <v>54.614999999999995</v>
      </c>
      <c r="H702" s="62">
        <v>66.83</v>
      </c>
      <c r="I702" s="62">
        <v>88200</v>
      </c>
      <c r="J702" s="62">
        <v>111903.75</v>
      </c>
      <c r="K702" s="62">
        <v>138997.69</v>
      </c>
    </row>
    <row r="703" spans="1:11" x14ac:dyDescent="0.2">
      <c r="A703" s="44" t="s">
        <v>1680</v>
      </c>
      <c r="B703" s="40" t="s">
        <v>1681</v>
      </c>
      <c r="C703" s="40" t="s">
        <v>47</v>
      </c>
      <c r="D703" s="112" t="s">
        <v>608</v>
      </c>
      <c r="E703" s="42" t="s">
        <v>49</v>
      </c>
      <c r="F703" s="62">
        <v>72.39</v>
      </c>
      <c r="G703" s="62">
        <f>MEDIAN(Table2[[#This Row],[Max (H)]],Table2[[#This Row],[Min (H)]])</f>
        <v>95.56</v>
      </c>
      <c r="H703" s="62">
        <v>118.73</v>
      </c>
      <c r="I703" s="62">
        <v>150576.92000000001</v>
      </c>
      <c r="J703" s="62">
        <v>198761.54</v>
      </c>
      <c r="K703" s="62">
        <v>246946.16</v>
      </c>
    </row>
    <row r="704" spans="1:11" x14ac:dyDescent="0.2">
      <c r="A704" s="40" t="s">
        <v>1326</v>
      </c>
      <c r="B704" s="40" t="s">
        <v>1327</v>
      </c>
      <c r="C704" s="40" t="s">
        <v>15</v>
      </c>
      <c r="D704" s="41" t="s">
        <v>16</v>
      </c>
      <c r="E704" s="42" t="s">
        <v>17</v>
      </c>
      <c r="F704" s="62">
        <v>21.59</v>
      </c>
      <c r="G704" s="62">
        <f>MEDIAN(Table2[[#This Row],[Max (H)]],Table2[[#This Row],[Min (H)]])</f>
        <v>27.234999999999999</v>
      </c>
      <c r="H704" s="62">
        <v>32.880000000000003</v>
      </c>
      <c r="I704" s="62">
        <v>44897.96</v>
      </c>
      <c r="J704" s="62">
        <v>55813.78</v>
      </c>
      <c r="K704" s="62">
        <v>68397.83</v>
      </c>
    </row>
    <row r="705" spans="1:11" x14ac:dyDescent="0.2">
      <c r="A705" s="40" t="s">
        <v>1328</v>
      </c>
      <c r="B705" s="40" t="s">
        <v>1329</v>
      </c>
      <c r="C705" s="40" t="s">
        <v>15</v>
      </c>
      <c r="D705" s="41" t="s">
        <v>41</v>
      </c>
      <c r="E705" s="42" t="s">
        <v>17</v>
      </c>
      <c r="F705" s="62">
        <v>19.13</v>
      </c>
      <c r="G705" s="62">
        <f>MEDIAN(Table2[[#This Row],[Max (H)]],Table2[[#This Row],[Min (H)]])</f>
        <v>23.634999999999998</v>
      </c>
      <c r="H705" s="62">
        <v>28.14</v>
      </c>
      <c r="I705" s="62">
        <v>39791.67</v>
      </c>
      <c r="J705" s="62">
        <v>48446.36</v>
      </c>
      <c r="K705" s="62">
        <v>58528.57</v>
      </c>
    </row>
    <row r="706" spans="1:11" x14ac:dyDescent="0.2">
      <c r="A706" s="40" t="s">
        <v>1330</v>
      </c>
      <c r="B706" s="40" t="s">
        <v>1331</v>
      </c>
      <c r="C706" s="40" t="s">
        <v>47</v>
      </c>
      <c r="D706" s="112" t="s">
        <v>58</v>
      </c>
      <c r="E706" s="42" t="s">
        <v>49</v>
      </c>
      <c r="F706" s="64">
        <v>25</v>
      </c>
      <c r="G706" s="62">
        <f>MEDIAN(Table2[[#This Row],[Max (H)]],Table2[[#This Row],[Min (H)]])</f>
        <v>31.545000000000002</v>
      </c>
      <c r="H706" s="62">
        <v>38.090000000000003</v>
      </c>
      <c r="I706" s="64">
        <v>52000</v>
      </c>
      <c r="J706" s="62">
        <v>64642.5</v>
      </c>
      <c r="K706" s="62">
        <v>79217.13</v>
      </c>
    </row>
    <row r="707" spans="1:11" x14ac:dyDescent="0.2">
      <c r="A707" s="40" t="s">
        <v>1332</v>
      </c>
      <c r="B707" s="40" t="s">
        <v>1333</v>
      </c>
      <c r="C707" s="40" t="s">
        <v>15</v>
      </c>
      <c r="D707" s="41" t="s">
        <v>41</v>
      </c>
      <c r="E707" s="42" t="s">
        <v>17</v>
      </c>
      <c r="F707" s="62">
        <v>19.13</v>
      </c>
      <c r="G707" s="62">
        <f>MEDIAN(Table2[[#This Row],[Max (H)]],Table2[[#This Row],[Min (H)]])</f>
        <v>23.634999999999998</v>
      </c>
      <c r="H707" s="62">
        <v>28.14</v>
      </c>
      <c r="I707" s="62">
        <v>39791.67</v>
      </c>
      <c r="J707" s="62">
        <v>48446.36</v>
      </c>
      <c r="K707" s="62">
        <v>58528.57</v>
      </c>
    </row>
    <row r="708" spans="1:11" x14ac:dyDescent="0.2">
      <c r="A708" s="40" t="s">
        <v>1334</v>
      </c>
      <c r="B708" s="40" t="s">
        <v>1335</v>
      </c>
      <c r="C708" s="40" t="s">
        <v>32</v>
      </c>
      <c r="D708" s="41" t="s">
        <v>44</v>
      </c>
      <c r="E708" s="42" t="s">
        <v>17</v>
      </c>
      <c r="F708" s="62">
        <v>20.3</v>
      </c>
      <c r="G708" s="62"/>
      <c r="H708" s="62">
        <v>28.41</v>
      </c>
      <c r="I708" s="62">
        <v>42215.4</v>
      </c>
      <c r="J708" s="62"/>
      <c r="K708" s="62">
        <v>59100.62</v>
      </c>
    </row>
    <row r="709" spans="1:11" x14ac:dyDescent="0.2">
      <c r="A709" s="40" t="s">
        <v>1336</v>
      </c>
      <c r="B709" s="40" t="s">
        <v>1337</v>
      </c>
      <c r="C709" s="40" t="s">
        <v>15</v>
      </c>
      <c r="D709" s="41" t="s">
        <v>280</v>
      </c>
      <c r="E709" s="42" t="s">
        <v>17</v>
      </c>
      <c r="F709" s="62">
        <v>15</v>
      </c>
      <c r="G709" s="62">
        <f>MEDIAN(Table2[[#This Row],[Max (H)]],Table2[[#This Row],[Min (H)]])</f>
        <v>17.914999999999999</v>
      </c>
      <c r="H709" s="62">
        <v>20.83</v>
      </c>
      <c r="I709" s="62">
        <v>31200</v>
      </c>
      <c r="J709" s="62">
        <v>36736.36</v>
      </c>
      <c r="K709" s="62">
        <v>43329.53</v>
      </c>
    </row>
    <row r="710" spans="1:11" x14ac:dyDescent="0.2">
      <c r="A710" s="40" t="s">
        <v>1338</v>
      </c>
      <c r="B710" s="40" t="s">
        <v>1339</v>
      </c>
      <c r="C710" s="40" t="s">
        <v>15</v>
      </c>
      <c r="D710" s="41" t="s">
        <v>307</v>
      </c>
      <c r="E710" s="42" t="s">
        <v>17</v>
      </c>
      <c r="F710" s="62">
        <v>15.06</v>
      </c>
      <c r="G710" s="62">
        <f>MEDIAN(Table2[[#This Row],[Max (H)]],Table2[[#This Row],[Min (H)]])</f>
        <v>18.61</v>
      </c>
      <c r="H710" s="62">
        <v>22.16</v>
      </c>
      <c r="I710" s="62">
        <v>31333.33</v>
      </c>
      <c r="J710" s="62">
        <v>38148.339999999997</v>
      </c>
      <c r="K710" s="62">
        <v>46087.42</v>
      </c>
    </row>
    <row r="711" spans="1:11" x14ac:dyDescent="0.2">
      <c r="A711" s="40" t="s">
        <v>1340</v>
      </c>
      <c r="B711" s="40" t="s">
        <v>1778</v>
      </c>
      <c r="C711" s="40" t="s">
        <v>15</v>
      </c>
      <c r="D711" s="41" t="s">
        <v>16</v>
      </c>
      <c r="E711" s="42" t="s">
        <v>17</v>
      </c>
      <c r="F711" s="64">
        <v>21.59</v>
      </c>
      <c r="G711" s="62">
        <f>MEDIAN(Table2[[#This Row],[Max (H)]],Table2[[#This Row],[Min (H)]])</f>
        <v>27.234999999999999</v>
      </c>
      <c r="H711" s="62">
        <v>32.880000000000003</v>
      </c>
      <c r="I711" s="64">
        <v>44897.96</v>
      </c>
      <c r="J711" s="62">
        <v>55813.78</v>
      </c>
      <c r="K711" s="62">
        <v>68397.83</v>
      </c>
    </row>
    <row r="712" spans="1:11" x14ac:dyDescent="0.2">
      <c r="A712" s="40" t="s">
        <v>1341</v>
      </c>
      <c r="B712" s="40" t="s">
        <v>1342</v>
      </c>
      <c r="C712" s="40" t="s">
        <v>47</v>
      </c>
      <c r="D712" s="112" t="s">
        <v>55</v>
      </c>
      <c r="E712" s="42" t="s">
        <v>49</v>
      </c>
      <c r="F712" s="68">
        <v>32.31</v>
      </c>
      <c r="G712" s="62">
        <f>MEDIAN(Table2[[#This Row],[Max (H)]],Table2[[#This Row],[Min (H)]])</f>
        <v>41.61</v>
      </c>
      <c r="H712" s="62">
        <v>50.91</v>
      </c>
      <c r="I712" s="68">
        <v>67200</v>
      </c>
      <c r="J712" s="68">
        <v>85260</v>
      </c>
      <c r="K712" s="68">
        <v>105902.99999999999</v>
      </c>
    </row>
    <row r="713" spans="1:11" x14ac:dyDescent="0.2">
      <c r="A713" s="40" t="s">
        <v>1343</v>
      </c>
      <c r="B713" s="40" t="s">
        <v>1344</v>
      </c>
      <c r="C713" s="40" t="s">
        <v>47</v>
      </c>
      <c r="D713" s="41" t="s">
        <v>58</v>
      </c>
      <c r="E713" s="42" t="s">
        <v>49</v>
      </c>
      <c r="F713" s="62">
        <v>25</v>
      </c>
      <c r="G713" s="62">
        <f>MEDIAN(Table2[[#This Row],[Max (H)]],Table2[[#This Row],[Min (H)]])</f>
        <v>31.545000000000002</v>
      </c>
      <c r="H713" s="62">
        <v>38.090000000000003</v>
      </c>
      <c r="I713" s="62">
        <v>52000</v>
      </c>
      <c r="J713" s="62">
        <v>64642.5</v>
      </c>
      <c r="K713" s="62">
        <v>79217.13</v>
      </c>
    </row>
    <row r="714" spans="1:11" x14ac:dyDescent="0.2">
      <c r="A714" s="40" t="s">
        <v>1345</v>
      </c>
      <c r="B714" s="40" t="s">
        <v>1346</v>
      </c>
      <c r="C714" s="40" t="s">
        <v>47</v>
      </c>
      <c r="D714" s="41" t="s">
        <v>52</v>
      </c>
      <c r="E714" s="42" t="s">
        <v>49</v>
      </c>
      <c r="F714" s="62">
        <v>29.04</v>
      </c>
      <c r="G714" s="62">
        <f>MEDIAN(Table2[[#This Row],[Max (H)]],Table2[[#This Row],[Min (H)]])</f>
        <v>36.64</v>
      </c>
      <c r="H714" s="62">
        <v>44.24</v>
      </c>
      <c r="I714" s="62">
        <v>60408.160000000003</v>
      </c>
      <c r="J714" s="62">
        <v>75094.899999999994</v>
      </c>
      <c r="K714" s="62">
        <v>92026.18</v>
      </c>
    </row>
    <row r="715" spans="1:11" x14ac:dyDescent="0.2">
      <c r="A715" s="40" t="s">
        <v>1347</v>
      </c>
      <c r="B715" s="40" t="s">
        <v>1348</v>
      </c>
      <c r="C715" s="40" t="s">
        <v>47</v>
      </c>
      <c r="D715" s="41" t="s">
        <v>55</v>
      </c>
      <c r="E715" s="42" t="s">
        <v>49</v>
      </c>
      <c r="F715" s="62">
        <v>32.31</v>
      </c>
      <c r="G715" s="62">
        <f>MEDIAN(Table2[[#This Row],[Max (H)]],Table2[[#This Row],[Min (H)]])</f>
        <v>41.61</v>
      </c>
      <c r="H715" s="62">
        <v>50.91</v>
      </c>
      <c r="I715" s="62">
        <v>67200</v>
      </c>
      <c r="J715" s="62">
        <v>85260</v>
      </c>
      <c r="K715" s="62">
        <v>105902.99999999999</v>
      </c>
    </row>
    <row r="716" spans="1:11" x14ac:dyDescent="0.2">
      <c r="A716" s="40" t="s">
        <v>1349</v>
      </c>
      <c r="B716" s="40" t="s">
        <v>1350</v>
      </c>
      <c r="C716" s="40" t="s">
        <v>15</v>
      </c>
      <c r="D716" s="41" t="s">
        <v>36</v>
      </c>
      <c r="E716" s="42" t="s">
        <v>17</v>
      </c>
      <c r="F716" s="64">
        <v>16.43</v>
      </c>
      <c r="G716" s="62">
        <f>MEDIAN(Table2[[#This Row],[Max (H)]],Table2[[#This Row],[Min (H)]])</f>
        <v>20.295502163461538</v>
      </c>
      <c r="H716" s="62">
        <v>24.161004326923077</v>
      </c>
      <c r="I716" s="64">
        <v>34166.67</v>
      </c>
      <c r="J716" s="62">
        <v>41597.919999999998</v>
      </c>
      <c r="K716" s="62">
        <v>50254.89</v>
      </c>
    </row>
    <row r="717" spans="1:11" x14ac:dyDescent="0.2">
      <c r="A717" s="40" t="s">
        <v>1351</v>
      </c>
      <c r="B717" s="40" t="s">
        <v>1352</v>
      </c>
      <c r="C717" s="40" t="s">
        <v>15</v>
      </c>
      <c r="D717" s="41" t="s">
        <v>36</v>
      </c>
      <c r="E717" s="42" t="s">
        <v>17</v>
      </c>
      <c r="F717" s="62">
        <v>16.43</v>
      </c>
      <c r="G717" s="62">
        <f>MEDIAN(Table2[[#This Row],[Max (H)]],Table2[[#This Row],[Min (H)]])</f>
        <v>20.295502163461538</v>
      </c>
      <c r="H717" s="62">
        <v>24.161004326923077</v>
      </c>
      <c r="I717" s="62">
        <v>34166.67</v>
      </c>
      <c r="J717" s="62">
        <v>41597.919999999998</v>
      </c>
      <c r="K717" s="62">
        <v>50254.89</v>
      </c>
    </row>
    <row r="718" spans="1:11" x14ac:dyDescent="0.2">
      <c r="A718" s="40" t="s">
        <v>1353</v>
      </c>
      <c r="B718" s="40" t="s">
        <v>1354</v>
      </c>
      <c r="C718" s="40" t="s">
        <v>15</v>
      </c>
      <c r="D718" s="41" t="s">
        <v>307</v>
      </c>
      <c r="E718" s="42" t="s">
        <v>17</v>
      </c>
      <c r="F718" s="62">
        <v>15.06</v>
      </c>
      <c r="G718" s="62">
        <f>MEDIAN(Table2[[#This Row],[Max (H)]],Table2[[#This Row],[Min (H)]])</f>
        <v>18.61</v>
      </c>
      <c r="H718" s="62">
        <v>22.16</v>
      </c>
      <c r="I718" s="62">
        <v>31333.33</v>
      </c>
      <c r="J718" s="62">
        <v>38148.339999999997</v>
      </c>
      <c r="K718" s="62">
        <v>46087.42</v>
      </c>
    </row>
    <row r="719" spans="1:11" x14ac:dyDescent="0.2">
      <c r="A719" s="40" t="s">
        <v>1355</v>
      </c>
      <c r="B719" s="40" t="s">
        <v>1356</v>
      </c>
      <c r="C719" s="40" t="s">
        <v>47</v>
      </c>
      <c r="D719" s="41" t="s">
        <v>129</v>
      </c>
      <c r="E719" s="42" t="s">
        <v>49</v>
      </c>
      <c r="F719" s="64">
        <v>49.83</v>
      </c>
      <c r="G719" s="62">
        <f>MEDIAN(Table2[[#This Row],[Max (H)]],Table2[[#This Row],[Min (H)]])</f>
        <v>63.22</v>
      </c>
      <c r="H719" s="62">
        <v>76.61</v>
      </c>
      <c r="I719" s="64">
        <v>103640</v>
      </c>
      <c r="J719" s="62">
        <v>131493.25</v>
      </c>
      <c r="K719" s="62">
        <v>159346.5</v>
      </c>
    </row>
    <row r="720" spans="1:11" x14ac:dyDescent="0.2">
      <c r="A720" s="40" t="s">
        <v>1357</v>
      </c>
      <c r="B720" s="40" t="s">
        <v>1358</v>
      </c>
      <c r="C720" s="40" t="s">
        <v>15</v>
      </c>
      <c r="D720" s="41" t="s">
        <v>494</v>
      </c>
      <c r="E720" s="42" t="s">
        <v>17</v>
      </c>
      <c r="F720" s="62">
        <v>31.25</v>
      </c>
      <c r="G720" s="62"/>
      <c r="H720" s="62">
        <v>55.56</v>
      </c>
      <c r="I720" s="62">
        <v>65000</v>
      </c>
      <c r="J720" s="62"/>
      <c r="K720" s="62">
        <v>115568.74999999999</v>
      </c>
    </row>
    <row r="721" spans="1:11" x14ac:dyDescent="0.2">
      <c r="A721" s="40" t="s">
        <v>1359</v>
      </c>
      <c r="B721" s="40" t="s">
        <v>1360</v>
      </c>
      <c r="C721" s="40" t="s">
        <v>15</v>
      </c>
      <c r="D721" s="41" t="s">
        <v>494</v>
      </c>
      <c r="E721" s="42" t="s">
        <v>17</v>
      </c>
      <c r="F721" s="62">
        <v>31.25</v>
      </c>
      <c r="G721" s="62"/>
      <c r="H721" s="62">
        <v>55.56</v>
      </c>
      <c r="I721" s="62">
        <v>65000</v>
      </c>
      <c r="J721" s="62"/>
      <c r="K721" s="62">
        <v>115568.74999999999</v>
      </c>
    </row>
    <row r="722" spans="1:11" x14ac:dyDescent="0.2">
      <c r="A722" s="40" t="s">
        <v>1361</v>
      </c>
      <c r="B722" s="40" t="s">
        <v>1362</v>
      </c>
      <c r="C722" s="40" t="s">
        <v>15</v>
      </c>
      <c r="D722" s="41" t="s">
        <v>1166</v>
      </c>
      <c r="E722" s="42" t="s">
        <v>17</v>
      </c>
      <c r="F722" s="64">
        <v>40.380000000000003</v>
      </c>
      <c r="G722" s="62"/>
      <c r="H722" s="62">
        <v>63.64</v>
      </c>
      <c r="I722" s="64">
        <v>84000</v>
      </c>
      <c r="J722" s="62"/>
      <c r="K722" s="62">
        <v>132378.75</v>
      </c>
    </row>
    <row r="723" spans="1:11" x14ac:dyDescent="0.2">
      <c r="A723" s="40" t="s">
        <v>1363</v>
      </c>
      <c r="B723" s="40" t="s">
        <v>1364</v>
      </c>
      <c r="C723" s="40" t="s">
        <v>104</v>
      </c>
      <c r="D723" s="41" t="s">
        <v>1166</v>
      </c>
      <c r="E723" s="42" t="s">
        <v>17</v>
      </c>
      <c r="F723" s="64">
        <v>40.380000000000003</v>
      </c>
      <c r="G723" s="62"/>
      <c r="H723" s="62">
        <v>63.64</v>
      </c>
      <c r="I723" s="64">
        <v>84000</v>
      </c>
      <c r="J723" s="62"/>
      <c r="K723" s="62">
        <v>132378.75</v>
      </c>
    </row>
    <row r="724" spans="1:11" x14ac:dyDescent="0.2">
      <c r="A724" s="40" t="s">
        <v>1365</v>
      </c>
      <c r="B724" s="40" t="s">
        <v>1366</v>
      </c>
      <c r="C724" s="40" t="s">
        <v>47</v>
      </c>
      <c r="D724" s="41" t="s">
        <v>129</v>
      </c>
      <c r="E724" s="42" t="s">
        <v>49</v>
      </c>
      <c r="F724" s="64">
        <v>49.83</v>
      </c>
      <c r="G724" s="62">
        <f>MEDIAN(Table2[[#This Row],[Max (H)]],Table2[[#This Row],[Min (H)]])</f>
        <v>63.22</v>
      </c>
      <c r="H724" s="62">
        <v>76.61</v>
      </c>
      <c r="I724" s="64">
        <v>103640</v>
      </c>
      <c r="J724" s="62">
        <v>131493.25</v>
      </c>
      <c r="K724" s="62">
        <v>159346.5</v>
      </c>
    </row>
    <row r="725" spans="1:11" x14ac:dyDescent="0.2">
      <c r="A725" s="40" t="s">
        <v>1367</v>
      </c>
      <c r="B725" s="40" t="s">
        <v>1368</v>
      </c>
      <c r="C725" s="40" t="s">
        <v>47</v>
      </c>
      <c r="D725" s="41" t="s">
        <v>129</v>
      </c>
      <c r="E725" s="42" t="s">
        <v>49</v>
      </c>
      <c r="F725" s="64">
        <v>49.83</v>
      </c>
      <c r="G725" s="62">
        <f>MEDIAN(Table2[[#This Row],[Max (H)]],Table2[[#This Row],[Min (H)]])</f>
        <v>63.22</v>
      </c>
      <c r="H725" s="62">
        <v>76.61</v>
      </c>
      <c r="I725" s="64">
        <v>103640</v>
      </c>
      <c r="J725" s="62">
        <v>131493.25</v>
      </c>
      <c r="K725" s="62">
        <v>159346.5</v>
      </c>
    </row>
    <row r="726" spans="1:11" x14ac:dyDescent="0.2">
      <c r="A726" s="40" t="s">
        <v>1369</v>
      </c>
      <c r="B726" s="40" t="s">
        <v>1370</v>
      </c>
      <c r="C726" s="40" t="s">
        <v>47</v>
      </c>
      <c r="D726" s="41" t="s">
        <v>169</v>
      </c>
      <c r="E726" s="42" t="s">
        <v>49</v>
      </c>
      <c r="F726" s="62">
        <v>42.4</v>
      </c>
      <c r="G726" s="62">
        <f>MEDIAN(Table2[[#This Row],[Max (H)]],Table2[[#This Row],[Min (H)]])</f>
        <v>54.614999999999995</v>
      </c>
      <c r="H726" s="62">
        <v>66.83</v>
      </c>
      <c r="I726" s="62">
        <v>88200</v>
      </c>
      <c r="J726" s="62">
        <v>111903.75</v>
      </c>
      <c r="K726" s="62">
        <v>138997.69</v>
      </c>
    </row>
    <row r="727" spans="1:11" x14ac:dyDescent="0.2">
      <c r="A727" s="40" t="s">
        <v>1371</v>
      </c>
      <c r="B727" s="40" t="s">
        <v>1372</v>
      </c>
      <c r="C727" s="40" t="s">
        <v>15</v>
      </c>
      <c r="D727" s="41" t="s">
        <v>307</v>
      </c>
      <c r="E727" s="42" t="s">
        <v>17</v>
      </c>
      <c r="F727" s="62">
        <v>15.06</v>
      </c>
      <c r="G727" s="62">
        <f>MEDIAN(Table2[[#This Row],[Max (H)]],Table2[[#This Row],[Min (H)]])</f>
        <v>18.61</v>
      </c>
      <c r="H727" s="62">
        <v>22.16</v>
      </c>
      <c r="I727" s="62">
        <v>31333.33</v>
      </c>
      <c r="J727" s="62">
        <v>38148.339999999997</v>
      </c>
      <c r="K727" s="62">
        <v>46087.42</v>
      </c>
    </row>
    <row r="728" spans="1:11" x14ac:dyDescent="0.2">
      <c r="A728" s="40" t="s">
        <v>1373</v>
      </c>
      <c r="B728" s="40" t="s">
        <v>1374</v>
      </c>
      <c r="C728" s="40" t="s">
        <v>47</v>
      </c>
      <c r="D728" s="41" t="s">
        <v>52</v>
      </c>
      <c r="E728" s="42" t="s">
        <v>49</v>
      </c>
      <c r="F728" s="62">
        <v>29.04</v>
      </c>
      <c r="G728" s="62">
        <f>MEDIAN(Table2[[#This Row],[Max (H)]],Table2[[#This Row],[Min (H)]])</f>
        <v>36.64</v>
      </c>
      <c r="H728" s="62">
        <v>44.24</v>
      </c>
      <c r="I728" s="62">
        <v>60408.160000000003</v>
      </c>
      <c r="J728" s="62">
        <v>75094.899999999994</v>
      </c>
      <c r="K728" s="62">
        <v>92026.18</v>
      </c>
    </row>
    <row r="729" spans="1:11" x14ac:dyDescent="0.2">
      <c r="A729" s="40" t="s">
        <v>1375</v>
      </c>
      <c r="B729" s="40" t="s">
        <v>1813</v>
      </c>
      <c r="C729" s="40" t="s">
        <v>15</v>
      </c>
      <c r="D729" s="41" t="s">
        <v>41</v>
      </c>
      <c r="E729" s="42" t="s">
        <v>17</v>
      </c>
      <c r="F729" s="62">
        <v>19.13</v>
      </c>
      <c r="G729" s="62">
        <f>MEDIAN(Table2[[#This Row],[Max (H)]],Table2[[#This Row],[Min (H)]])</f>
        <v>23.634999999999998</v>
      </c>
      <c r="H729" s="62">
        <v>28.14</v>
      </c>
      <c r="I729" s="62">
        <v>39791.67</v>
      </c>
      <c r="J729" s="62">
        <v>48446.36</v>
      </c>
      <c r="K729" s="62">
        <v>58528.57</v>
      </c>
    </row>
    <row r="730" spans="1:11" x14ac:dyDescent="0.2">
      <c r="A730" s="128" t="s">
        <v>1811</v>
      </c>
      <c r="B730" s="129" t="s">
        <v>1812</v>
      </c>
      <c r="C730" s="129" t="s">
        <v>15</v>
      </c>
      <c r="D730" s="130" t="s">
        <v>16</v>
      </c>
      <c r="E730" s="131" t="s">
        <v>17</v>
      </c>
      <c r="F730" s="103">
        <v>21.59</v>
      </c>
      <c r="G730" s="104">
        <v>27.234999999999999</v>
      </c>
      <c r="H730" s="104">
        <v>32.880000000000003</v>
      </c>
      <c r="I730" s="103">
        <v>44897.96</v>
      </c>
      <c r="J730" s="104">
        <v>55813.78</v>
      </c>
      <c r="K730" s="104">
        <v>68397.83</v>
      </c>
    </row>
    <row r="731" spans="1:11" x14ac:dyDescent="0.2">
      <c r="A731" s="128" t="s">
        <v>1814</v>
      </c>
      <c r="B731" s="129" t="s">
        <v>1812</v>
      </c>
      <c r="C731" s="129" t="s">
        <v>15</v>
      </c>
      <c r="D731" s="130" t="s">
        <v>161</v>
      </c>
      <c r="E731" s="131" t="s">
        <v>17</v>
      </c>
      <c r="F731" s="103">
        <v>25</v>
      </c>
      <c r="G731" s="104">
        <v>31.545000000000002</v>
      </c>
      <c r="H731" s="104">
        <v>38.090000000000003</v>
      </c>
      <c r="I731" s="103">
        <v>52000</v>
      </c>
      <c r="J731" s="104">
        <v>64642.5</v>
      </c>
      <c r="K731" s="104">
        <v>79217.13</v>
      </c>
    </row>
    <row r="732" spans="1:11" x14ac:dyDescent="0.2">
      <c r="A732" s="40" t="s">
        <v>1377</v>
      </c>
      <c r="B732" s="40" t="s">
        <v>1378</v>
      </c>
      <c r="C732" s="40" t="s">
        <v>47</v>
      </c>
      <c r="D732" s="41" t="s">
        <v>71</v>
      </c>
      <c r="E732" s="42" t="s">
        <v>49</v>
      </c>
      <c r="F732" s="62">
        <v>33.159999999999997</v>
      </c>
      <c r="G732" s="62">
        <f>MEDIAN(Table2[[#This Row],[Max (H)]],Table2[[#This Row],[Min (H)]])</f>
        <v>41.84</v>
      </c>
      <c r="H732" s="62">
        <v>50.52</v>
      </c>
      <c r="I732" s="62">
        <v>68979.59</v>
      </c>
      <c r="J732" s="62">
        <v>85750.26</v>
      </c>
      <c r="K732" s="62">
        <v>105083.94</v>
      </c>
    </row>
    <row r="733" spans="1:11" x14ac:dyDescent="0.2">
      <c r="A733" s="40" t="s">
        <v>1379</v>
      </c>
      <c r="B733" s="40" t="s">
        <v>1380</v>
      </c>
      <c r="C733" s="40" t="s">
        <v>15</v>
      </c>
      <c r="D733" s="41" t="s">
        <v>20</v>
      </c>
      <c r="E733" s="42" t="s">
        <v>17</v>
      </c>
      <c r="F733" s="62">
        <v>17.89</v>
      </c>
      <c r="G733" s="62">
        <f>MEDIAN(Table2[[#This Row],[Max (H)]],Table2[[#This Row],[Min (H)]])</f>
        <v>22.1</v>
      </c>
      <c r="H733" s="62">
        <v>26.31</v>
      </c>
      <c r="I733" s="62">
        <v>37208.33</v>
      </c>
      <c r="J733" s="62">
        <v>45301.15</v>
      </c>
      <c r="K733" s="62">
        <v>54728.81</v>
      </c>
    </row>
    <row r="734" spans="1:11" x14ac:dyDescent="0.2">
      <c r="A734" s="40" t="s">
        <v>1381</v>
      </c>
      <c r="B734" s="40" t="s">
        <v>1382</v>
      </c>
      <c r="C734" s="40" t="s">
        <v>15</v>
      </c>
      <c r="D734" s="41" t="s">
        <v>113</v>
      </c>
      <c r="E734" s="42" t="s">
        <v>17</v>
      </c>
      <c r="F734" s="62">
        <v>15</v>
      </c>
      <c r="G734" s="62">
        <f>MEDIAN(Table2[[#This Row],[Max (H)]],Table2[[#This Row],[Min (H)]])</f>
        <v>17.255000000000003</v>
      </c>
      <c r="H734" s="62">
        <v>19.510000000000002</v>
      </c>
      <c r="I734" s="62">
        <v>31200</v>
      </c>
      <c r="J734" s="62">
        <v>35391.050000000003</v>
      </c>
      <c r="K734" s="62">
        <v>40571.64</v>
      </c>
    </row>
    <row r="735" spans="1:11" x14ac:dyDescent="0.2">
      <c r="A735" s="40" t="s">
        <v>1383</v>
      </c>
      <c r="B735" s="40" t="s">
        <v>1384</v>
      </c>
      <c r="C735" s="40" t="s">
        <v>15</v>
      </c>
      <c r="D735" s="41" t="s">
        <v>307</v>
      </c>
      <c r="E735" s="42" t="s">
        <v>17</v>
      </c>
      <c r="F735" s="62">
        <v>15.06</v>
      </c>
      <c r="G735" s="62">
        <f>MEDIAN(Table2[[#This Row],[Max (H)]],Table2[[#This Row],[Min (H)]])</f>
        <v>18.61</v>
      </c>
      <c r="H735" s="62">
        <v>22.16</v>
      </c>
      <c r="I735" s="62">
        <v>31333.33</v>
      </c>
      <c r="J735" s="62">
        <v>38148.339999999997</v>
      </c>
      <c r="K735" s="62">
        <v>46087.42</v>
      </c>
    </row>
    <row r="736" spans="1:11" x14ac:dyDescent="0.2">
      <c r="A736" s="40" t="s">
        <v>1385</v>
      </c>
      <c r="B736" s="40" t="s">
        <v>1386</v>
      </c>
      <c r="C736" s="40" t="s">
        <v>47</v>
      </c>
      <c r="D736" s="41" t="s">
        <v>58</v>
      </c>
      <c r="E736" s="42" t="s">
        <v>49</v>
      </c>
      <c r="F736" s="62">
        <v>25</v>
      </c>
      <c r="G736" s="62">
        <f>MEDIAN(Table2[[#This Row],[Max (H)]],Table2[[#This Row],[Min (H)]])</f>
        <v>31.545000000000002</v>
      </c>
      <c r="H736" s="62">
        <v>38.090000000000003</v>
      </c>
      <c r="I736" s="62">
        <v>52000</v>
      </c>
      <c r="J736" s="62">
        <v>64642.5</v>
      </c>
      <c r="K736" s="62">
        <v>79217.13</v>
      </c>
    </row>
    <row r="737" spans="1:11" x14ac:dyDescent="0.2">
      <c r="A737" s="40" t="s">
        <v>1387</v>
      </c>
      <c r="B737" s="40" t="s">
        <v>1388</v>
      </c>
      <c r="C737" s="40" t="s">
        <v>47</v>
      </c>
      <c r="D737" s="41" t="s">
        <v>55</v>
      </c>
      <c r="E737" s="42" t="s">
        <v>49</v>
      </c>
      <c r="F737" s="64">
        <v>32.31</v>
      </c>
      <c r="G737" s="62">
        <f>MEDIAN(Table2[[#This Row],[Max (H)]],Table2[[#This Row],[Min (H)]])</f>
        <v>41.61</v>
      </c>
      <c r="H737" s="62">
        <v>50.91</v>
      </c>
      <c r="I737" s="64">
        <v>67200</v>
      </c>
      <c r="J737" s="62">
        <v>85260</v>
      </c>
      <c r="K737" s="62">
        <v>105902.99999999999</v>
      </c>
    </row>
    <row r="738" spans="1:11" x14ac:dyDescent="0.2">
      <c r="A738" s="40" t="s">
        <v>1389</v>
      </c>
      <c r="B738" s="40" t="s">
        <v>1390</v>
      </c>
      <c r="C738" s="40" t="s">
        <v>47</v>
      </c>
      <c r="D738" s="41" t="s">
        <v>169</v>
      </c>
      <c r="E738" s="42" t="s">
        <v>49</v>
      </c>
      <c r="F738" s="62">
        <v>42.4</v>
      </c>
      <c r="G738" s="62">
        <f>MEDIAN(Table2[[#This Row],[Max (H)]],Table2[[#This Row],[Min (H)]])</f>
        <v>54.614999999999995</v>
      </c>
      <c r="H738" s="62">
        <v>66.83</v>
      </c>
      <c r="I738" s="62">
        <v>88200</v>
      </c>
      <c r="J738" s="62">
        <v>111903.75</v>
      </c>
      <c r="K738" s="62">
        <v>138997.69</v>
      </c>
    </row>
    <row r="739" spans="1:11" x14ac:dyDescent="0.2">
      <c r="A739" s="40" t="s">
        <v>1391</v>
      </c>
      <c r="B739" s="40" t="s">
        <v>1392</v>
      </c>
      <c r="C739" s="40" t="s">
        <v>104</v>
      </c>
      <c r="D739" s="41" t="s">
        <v>1166</v>
      </c>
      <c r="E739" s="42" t="s">
        <v>17</v>
      </c>
      <c r="F739" s="62">
        <v>40.380000000000003</v>
      </c>
      <c r="G739" s="62"/>
      <c r="H739" s="62">
        <v>63.64</v>
      </c>
      <c r="I739" s="62">
        <v>84000</v>
      </c>
      <c r="J739" s="62"/>
      <c r="K739" s="62">
        <v>132378.75</v>
      </c>
    </row>
    <row r="740" spans="1:11" x14ac:dyDescent="0.2">
      <c r="A740" s="40" t="s">
        <v>1393</v>
      </c>
      <c r="B740" s="40" t="s">
        <v>1394</v>
      </c>
      <c r="C740" s="40" t="s">
        <v>47</v>
      </c>
      <c r="D740" s="41" t="s">
        <v>110</v>
      </c>
      <c r="E740" s="42" t="s">
        <v>49</v>
      </c>
      <c r="F740" s="62">
        <v>57.56</v>
      </c>
      <c r="G740" s="62">
        <f>MEDIAN(Table2[[#This Row],[Max (H)]],Table2[[#This Row],[Min (H)]])</f>
        <v>74.504999999999995</v>
      </c>
      <c r="H740" s="62">
        <v>91.45</v>
      </c>
      <c r="I740" s="62">
        <v>119725.49</v>
      </c>
      <c r="J740" s="62">
        <v>154969.68</v>
      </c>
      <c r="K740" s="62">
        <v>190213.87</v>
      </c>
    </row>
    <row r="741" spans="1:11" x14ac:dyDescent="0.2">
      <c r="A741" s="40" t="s">
        <v>1395</v>
      </c>
      <c r="B741" s="40" t="s">
        <v>1396</v>
      </c>
      <c r="C741" s="40" t="s">
        <v>47</v>
      </c>
      <c r="D741" s="41" t="s">
        <v>169</v>
      </c>
      <c r="E741" s="42" t="s">
        <v>49</v>
      </c>
      <c r="F741" s="62">
        <v>42.4</v>
      </c>
      <c r="G741" s="62">
        <f>MEDIAN(Table2[[#This Row],[Max (H)]],Table2[[#This Row],[Min (H)]])</f>
        <v>54.614999999999995</v>
      </c>
      <c r="H741" s="62">
        <v>66.83</v>
      </c>
      <c r="I741" s="62">
        <v>88200</v>
      </c>
      <c r="J741" s="62">
        <v>111903.75</v>
      </c>
      <c r="K741" s="62">
        <v>138997.69</v>
      </c>
    </row>
    <row r="742" spans="1:11" x14ac:dyDescent="0.2">
      <c r="A742" s="40" t="s">
        <v>1397</v>
      </c>
      <c r="B742" s="40" t="s">
        <v>1398</v>
      </c>
      <c r="C742" s="40" t="s">
        <v>15</v>
      </c>
      <c r="D742" s="41" t="s">
        <v>515</v>
      </c>
      <c r="E742" s="42" t="s">
        <v>17</v>
      </c>
      <c r="F742" s="62">
        <v>31.25</v>
      </c>
      <c r="G742" s="62"/>
      <c r="H742" s="62">
        <v>55.56</v>
      </c>
      <c r="I742" s="62">
        <v>65000</v>
      </c>
      <c r="J742" s="62"/>
      <c r="K742" s="62">
        <v>115568.74999999999</v>
      </c>
    </row>
    <row r="743" spans="1:11" x14ac:dyDescent="0.2">
      <c r="A743" s="40" t="s">
        <v>1399</v>
      </c>
      <c r="B743" s="40" t="s">
        <v>1400</v>
      </c>
      <c r="C743" s="40" t="s">
        <v>47</v>
      </c>
      <c r="D743" s="41" t="s">
        <v>110</v>
      </c>
      <c r="E743" s="42" t="s">
        <v>49</v>
      </c>
      <c r="F743" s="62">
        <v>57.56</v>
      </c>
      <c r="G743" s="62">
        <f>MEDIAN(Table2[[#This Row],[Max (H)]],Table2[[#This Row],[Min (H)]])</f>
        <v>74.504999999999995</v>
      </c>
      <c r="H743" s="62">
        <v>91.45</v>
      </c>
      <c r="I743" s="62">
        <v>119725.49</v>
      </c>
      <c r="J743" s="62">
        <v>154969.68</v>
      </c>
      <c r="K743" s="62">
        <v>190213.87</v>
      </c>
    </row>
    <row r="744" spans="1:11" x14ac:dyDescent="0.2">
      <c r="A744" s="40" t="s">
        <v>1401</v>
      </c>
      <c r="B744" s="40" t="s">
        <v>1402</v>
      </c>
      <c r="C744" s="40" t="s">
        <v>47</v>
      </c>
      <c r="D744" s="41" t="s">
        <v>58</v>
      </c>
      <c r="E744" s="42" t="s">
        <v>49</v>
      </c>
      <c r="F744" s="62">
        <v>25</v>
      </c>
      <c r="G744" s="62">
        <f>MEDIAN(Table2[[#This Row],[Max (H)]],Table2[[#This Row],[Min (H)]])</f>
        <v>31.545000000000002</v>
      </c>
      <c r="H744" s="62">
        <v>38.090000000000003</v>
      </c>
      <c r="I744" s="62">
        <v>52000</v>
      </c>
      <c r="J744" s="62">
        <v>64642.5</v>
      </c>
      <c r="K744" s="62">
        <v>79217.13</v>
      </c>
    </row>
    <row r="745" spans="1:11" x14ac:dyDescent="0.2">
      <c r="A745" s="40" t="s">
        <v>1403</v>
      </c>
      <c r="B745" s="40" t="s">
        <v>1404</v>
      </c>
      <c r="C745" s="40" t="s">
        <v>47</v>
      </c>
      <c r="D745" s="41" t="s">
        <v>52</v>
      </c>
      <c r="E745" s="42" t="s">
        <v>49</v>
      </c>
      <c r="F745" s="62">
        <v>29.04</v>
      </c>
      <c r="G745" s="62">
        <f>MEDIAN(Table2[[#This Row],[Max (H)]],Table2[[#This Row],[Min (H)]])</f>
        <v>36.64</v>
      </c>
      <c r="H745" s="62">
        <v>44.24</v>
      </c>
      <c r="I745" s="62">
        <v>60408.160000000003</v>
      </c>
      <c r="J745" s="62">
        <v>75094.899999999994</v>
      </c>
      <c r="K745" s="62">
        <v>92026.18</v>
      </c>
    </row>
    <row r="746" spans="1:11" x14ac:dyDescent="0.2">
      <c r="A746" s="44" t="s">
        <v>1678</v>
      </c>
      <c r="B746" s="40" t="s">
        <v>1679</v>
      </c>
      <c r="C746" s="40" t="s">
        <v>47</v>
      </c>
      <c r="D746" s="112" t="s">
        <v>126</v>
      </c>
      <c r="E746" s="42" t="s">
        <v>49</v>
      </c>
      <c r="F746" s="62">
        <v>42.63</v>
      </c>
      <c r="G746" s="62">
        <f>MEDIAN(Table2[[#This Row],[Max (H)]],Table2[[#This Row],[Min (H)]])</f>
        <v>54.09</v>
      </c>
      <c r="H746" s="62">
        <v>65.55</v>
      </c>
      <c r="I746" s="62">
        <v>88680</v>
      </c>
      <c r="J746" s="62">
        <v>112512.75</v>
      </c>
      <c r="K746" s="62">
        <v>136345.5</v>
      </c>
    </row>
    <row r="747" spans="1:11" x14ac:dyDescent="0.2">
      <c r="A747" s="40" t="s">
        <v>1405</v>
      </c>
      <c r="B747" s="40" t="s">
        <v>1406</v>
      </c>
      <c r="C747" s="40" t="s">
        <v>15</v>
      </c>
      <c r="D747" s="41" t="s">
        <v>29</v>
      </c>
      <c r="E747" s="42" t="s">
        <v>17</v>
      </c>
      <c r="F747" s="62">
        <v>18.03</v>
      </c>
      <c r="G747" s="62">
        <f>MEDIAN(Table2[[#This Row],[Max (H)]],Table2[[#This Row],[Min (H)]])</f>
        <v>22.274999999999999</v>
      </c>
      <c r="H747" s="62">
        <v>26.52</v>
      </c>
      <c r="I747" s="62">
        <v>37500</v>
      </c>
      <c r="J747" s="62">
        <v>45656.25</v>
      </c>
      <c r="K747" s="62">
        <v>55157.81</v>
      </c>
    </row>
    <row r="748" spans="1:11" x14ac:dyDescent="0.2">
      <c r="A748" s="40" t="s">
        <v>1407</v>
      </c>
      <c r="B748" s="40" t="s">
        <v>1408</v>
      </c>
      <c r="C748" s="40" t="s">
        <v>15</v>
      </c>
      <c r="D748" s="41" t="s">
        <v>95</v>
      </c>
      <c r="E748" s="42" t="s">
        <v>17</v>
      </c>
      <c r="F748" s="62">
        <v>20.149999999999999</v>
      </c>
      <c r="G748" s="62">
        <f>MEDIAN(Table2[[#This Row],[Max (H)]],Table2[[#This Row],[Min (H)]])</f>
        <v>24.895</v>
      </c>
      <c r="H748" s="62">
        <v>29.64</v>
      </c>
      <c r="I748" s="62">
        <v>41916.67</v>
      </c>
      <c r="J748" s="62">
        <v>51033.54</v>
      </c>
      <c r="K748" s="62">
        <v>61654.17</v>
      </c>
    </row>
    <row r="749" spans="1:11" x14ac:dyDescent="0.2">
      <c r="A749" s="40" t="s">
        <v>1409</v>
      </c>
      <c r="B749" s="40" t="s">
        <v>1410</v>
      </c>
      <c r="C749" s="40" t="s">
        <v>15</v>
      </c>
      <c r="D749" s="41" t="s">
        <v>23</v>
      </c>
      <c r="E749" s="42" t="s">
        <v>17</v>
      </c>
      <c r="F749" s="62">
        <v>23.18</v>
      </c>
      <c r="G749" s="62">
        <f>MEDIAN(Table2[[#This Row],[Max (H)]],Table2[[#This Row],[Min (H)]])</f>
        <v>28.635000000000002</v>
      </c>
      <c r="H749" s="62">
        <v>34.090000000000003</v>
      </c>
      <c r="I749" s="62">
        <v>48208.33</v>
      </c>
      <c r="J749" s="62">
        <v>58693.65</v>
      </c>
      <c r="K749" s="62">
        <v>70908.429999999993</v>
      </c>
    </row>
    <row r="750" spans="1:11" x14ac:dyDescent="0.2">
      <c r="A750" s="40" t="s">
        <v>1411</v>
      </c>
      <c r="B750" s="40" t="s">
        <v>1412</v>
      </c>
      <c r="C750" s="40" t="s">
        <v>15</v>
      </c>
      <c r="D750" s="41" t="s">
        <v>26</v>
      </c>
      <c r="E750" s="42" t="s">
        <v>17</v>
      </c>
      <c r="F750" s="62">
        <v>25.65</v>
      </c>
      <c r="G750" s="62">
        <f>MEDIAN(Table2[[#This Row],[Max (H)]],Table2[[#This Row],[Min (H)]])</f>
        <v>32.36</v>
      </c>
      <c r="H750" s="62">
        <v>39.07</v>
      </c>
      <c r="I750" s="62">
        <v>53346.94</v>
      </c>
      <c r="J750" s="62">
        <v>66316.92</v>
      </c>
      <c r="K750" s="62">
        <v>81269.06</v>
      </c>
    </row>
    <row r="751" spans="1:11" x14ac:dyDescent="0.2">
      <c r="A751" s="40" t="s">
        <v>1413</v>
      </c>
      <c r="B751" s="40" t="s">
        <v>1414</v>
      </c>
      <c r="C751" s="40" t="s">
        <v>47</v>
      </c>
      <c r="D751" s="41" t="s">
        <v>320</v>
      </c>
      <c r="E751" s="42" t="s">
        <v>49</v>
      </c>
      <c r="F751" s="62">
        <v>25.65</v>
      </c>
      <c r="G751" s="62">
        <f>MEDIAN(Table2[[#This Row],[Max (H)]],Table2[[#This Row],[Min (H)]])</f>
        <v>32.36</v>
      </c>
      <c r="H751" s="62">
        <v>39.07</v>
      </c>
      <c r="I751" s="62">
        <v>53346.94</v>
      </c>
      <c r="J751" s="62">
        <v>66316.92</v>
      </c>
      <c r="K751" s="62">
        <v>81269.06</v>
      </c>
    </row>
    <row r="752" spans="1:11" x14ac:dyDescent="0.2">
      <c r="A752" s="40" t="s">
        <v>1415</v>
      </c>
      <c r="B752" s="40" t="s">
        <v>1416</v>
      </c>
      <c r="C752" s="40" t="s">
        <v>47</v>
      </c>
      <c r="D752" s="41" t="s">
        <v>108</v>
      </c>
      <c r="E752" s="42" t="s">
        <v>49</v>
      </c>
      <c r="F752" s="64">
        <v>29.36</v>
      </c>
      <c r="G752" s="62">
        <f>MEDIAN(Table2[[#This Row],[Max (H)]],Table2[[#This Row],[Min (H)]])</f>
        <v>37.04</v>
      </c>
      <c r="H752" s="62">
        <v>44.72</v>
      </c>
      <c r="I752" s="64">
        <v>61061.22</v>
      </c>
      <c r="J752" s="62">
        <v>75906.740000000005</v>
      </c>
      <c r="K752" s="62">
        <v>93021.06</v>
      </c>
    </row>
    <row r="753" spans="1:11" x14ac:dyDescent="0.2">
      <c r="A753" s="40" t="s">
        <v>1417</v>
      </c>
      <c r="B753" s="40" t="s">
        <v>1418</v>
      </c>
      <c r="C753" s="40" t="s">
        <v>47</v>
      </c>
      <c r="D753" s="41" t="s">
        <v>71</v>
      </c>
      <c r="E753" s="42" t="s">
        <v>49</v>
      </c>
      <c r="F753" s="62">
        <v>33.159999999999997</v>
      </c>
      <c r="G753" s="62">
        <f>MEDIAN(Table2[[#This Row],[Max (H)]],Table2[[#This Row],[Min (H)]])</f>
        <v>41.84</v>
      </c>
      <c r="H753" s="62">
        <v>50.52</v>
      </c>
      <c r="I753" s="62">
        <v>68979.59</v>
      </c>
      <c r="J753" s="62">
        <v>85750.26</v>
      </c>
      <c r="K753" s="62">
        <v>105083.94</v>
      </c>
    </row>
    <row r="754" spans="1:11" x14ac:dyDescent="0.2">
      <c r="A754" s="40" t="s">
        <v>1419</v>
      </c>
      <c r="B754" s="40" t="s">
        <v>1420</v>
      </c>
      <c r="C754" s="40" t="s">
        <v>47</v>
      </c>
      <c r="D754" s="41" t="s">
        <v>48</v>
      </c>
      <c r="E754" s="42" t="s">
        <v>49</v>
      </c>
      <c r="F754" s="62">
        <v>36.729999999999997</v>
      </c>
      <c r="G754" s="62">
        <f>MEDIAN(Table2[[#This Row],[Max (H)]],Table2[[#This Row],[Min (H)]])</f>
        <v>47.31</v>
      </c>
      <c r="H754" s="62">
        <v>57.89</v>
      </c>
      <c r="I754" s="62">
        <v>76400</v>
      </c>
      <c r="J754" s="62">
        <v>96932.5</v>
      </c>
      <c r="K754" s="62">
        <v>120401.63</v>
      </c>
    </row>
    <row r="755" spans="1:11" x14ac:dyDescent="0.2">
      <c r="A755" s="40" t="s">
        <v>476</v>
      </c>
      <c r="B755" s="40" t="s">
        <v>1830</v>
      </c>
      <c r="C755" s="40" t="s">
        <v>47</v>
      </c>
      <c r="D755" s="41" t="s">
        <v>550</v>
      </c>
      <c r="E755" s="42" t="s">
        <v>49</v>
      </c>
      <c r="F755" s="62">
        <v>71.73</v>
      </c>
      <c r="G755" s="62">
        <v>94.68</v>
      </c>
      <c r="H755" s="62">
        <v>117.63</v>
      </c>
      <c r="I755" s="62">
        <v>149192.31</v>
      </c>
      <c r="J755" s="62">
        <v>196933.85</v>
      </c>
      <c r="K755" s="62">
        <v>244675.38</v>
      </c>
    </row>
    <row r="756" spans="1:11" x14ac:dyDescent="0.2">
      <c r="A756" s="40" t="s">
        <v>233</v>
      </c>
      <c r="B756" s="40" t="s">
        <v>1729</v>
      </c>
      <c r="C756" s="40" t="s">
        <v>47</v>
      </c>
      <c r="D756" s="41" t="s">
        <v>234</v>
      </c>
      <c r="E756" s="42" t="s">
        <v>49</v>
      </c>
      <c r="F756" s="64">
        <v>62.97</v>
      </c>
      <c r="G756" s="62">
        <f>MEDIAN(Table2[[#This Row],[Max (H)]],Table2[[#This Row],[Min (H)]])</f>
        <v>81.509999999999991</v>
      </c>
      <c r="H756" s="62">
        <v>100.05</v>
      </c>
      <c r="I756" s="64">
        <v>130980.39</v>
      </c>
      <c r="J756" s="62">
        <v>169537.75</v>
      </c>
      <c r="K756" s="62">
        <v>208095.1</v>
      </c>
    </row>
    <row r="757" spans="1:11" x14ac:dyDescent="0.2">
      <c r="A757" s="40" t="s">
        <v>1421</v>
      </c>
      <c r="B757" s="40" t="s">
        <v>1422</v>
      </c>
      <c r="C757" s="40" t="s">
        <v>15</v>
      </c>
      <c r="D757" s="41" t="s">
        <v>95</v>
      </c>
      <c r="E757" s="42" t="s">
        <v>17</v>
      </c>
      <c r="F757" s="62">
        <v>20.149999999999999</v>
      </c>
      <c r="G757" s="62">
        <f>MEDIAN(Table2[[#This Row],[Max (H)]],Table2[[#This Row],[Min (H)]])</f>
        <v>24.895</v>
      </c>
      <c r="H757" s="62">
        <v>29.64</v>
      </c>
      <c r="I757" s="62">
        <v>41916.67</v>
      </c>
      <c r="J757" s="62">
        <v>51033.54</v>
      </c>
      <c r="K757" s="62">
        <v>61654.17</v>
      </c>
    </row>
    <row r="758" spans="1:11" x14ac:dyDescent="0.2">
      <c r="A758" s="40" t="s">
        <v>1423</v>
      </c>
      <c r="B758" s="40" t="s">
        <v>1424</v>
      </c>
      <c r="C758" s="40" t="s">
        <v>15</v>
      </c>
      <c r="D758" s="41" t="s">
        <v>26</v>
      </c>
      <c r="E758" s="42" t="s">
        <v>17</v>
      </c>
      <c r="F758" s="62">
        <v>25.65</v>
      </c>
      <c r="G758" s="62">
        <f>MEDIAN(Table2[[#This Row],[Max (H)]],Table2[[#This Row],[Min (H)]])</f>
        <v>32.36</v>
      </c>
      <c r="H758" s="62">
        <v>39.07</v>
      </c>
      <c r="I758" s="62">
        <v>53346.94</v>
      </c>
      <c r="J758" s="62">
        <v>66316.92</v>
      </c>
      <c r="K758" s="62">
        <v>81269.06</v>
      </c>
    </row>
    <row r="759" spans="1:11" x14ac:dyDescent="0.2">
      <c r="A759" s="40" t="s">
        <v>1425</v>
      </c>
      <c r="B759" s="40" t="s">
        <v>1426</v>
      </c>
      <c r="C759" s="40" t="s">
        <v>15</v>
      </c>
      <c r="D759" s="41" t="s">
        <v>341</v>
      </c>
      <c r="E759" s="42" t="s">
        <v>17</v>
      </c>
      <c r="F759" s="62">
        <v>29.36</v>
      </c>
      <c r="G759" s="62">
        <f>MEDIAN(Table2[[#This Row],[Max (H)]],Table2[[#This Row],[Min (H)]])</f>
        <v>37.04</v>
      </c>
      <c r="H759" s="62">
        <v>44.72</v>
      </c>
      <c r="I759" s="62">
        <v>61061.22</v>
      </c>
      <c r="J759" s="62">
        <v>75906.740000000005</v>
      </c>
      <c r="K759" s="62">
        <v>93021.06</v>
      </c>
    </row>
    <row r="760" spans="1:11" x14ac:dyDescent="0.2">
      <c r="A760" s="40" t="s">
        <v>1427</v>
      </c>
      <c r="B760" s="40" t="s">
        <v>1428</v>
      </c>
      <c r="C760" s="40" t="s">
        <v>104</v>
      </c>
      <c r="D760" s="41" t="s">
        <v>792</v>
      </c>
      <c r="E760" s="42" t="s">
        <v>17</v>
      </c>
      <c r="F760" s="62">
        <v>33.159999999999997</v>
      </c>
      <c r="G760" s="62">
        <f>MEDIAN(Table2[[#This Row],[Max (H)]],Table2[[#This Row],[Min (H)]])</f>
        <v>41.84</v>
      </c>
      <c r="H760" s="62">
        <v>50.52</v>
      </c>
      <c r="I760" s="62">
        <v>68979.59</v>
      </c>
      <c r="J760" s="62">
        <v>85750.26</v>
      </c>
      <c r="K760" s="62">
        <v>105083.94</v>
      </c>
    </row>
    <row r="761" spans="1:11" x14ac:dyDescent="0.2">
      <c r="A761" s="40" t="s">
        <v>1429</v>
      </c>
      <c r="B761" s="40" t="s">
        <v>1430</v>
      </c>
      <c r="C761" s="40" t="s">
        <v>15</v>
      </c>
      <c r="D761" s="41" t="s">
        <v>113</v>
      </c>
      <c r="E761" s="42" t="s">
        <v>17</v>
      </c>
      <c r="F761" s="62">
        <v>15</v>
      </c>
      <c r="G761" s="62">
        <f>MEDIAN(Table2[[#This Row],[Max (H)]],Table2[[#This Row],[Min (H)]])</f>
        <v>17.255000000000003</v>
      </c>
      <c r="H761" s="62">
        <v>19.510000000000002</v>
      </c>
      <c r="I761" s="62">
        <v>31200</v>
      </c>
      <c r="J761" s="62">
        <v>35391.050000000003</v>
      </c>
      <c r="K761" s="62">
        <v>40571.64</v>
      </c>
    </row>
    <row r="762" spans="1:11" x14ac:dyDescent="0.2">
      <c r="A762" s="40" t="s">
        <v>1431</v>
      </c>
      <c r="B762" s="40" t="s">
        <v>1432</v>
      </c>
      <c r="C762" s="40" t="s">
        <v>15</v>
      </c>
      <c r="D762" s="41" t="s">
        <v>23</v>
      </c>
      <c r="E762" s="42" t="s">
        <v>17</v>
      </c>
      <c r="F762" s="62">
        <v>23.18</v>
      </c>
      <c r="G762" s="62">
        <f>MEDIAN(Table2[[#This Row],[Max (H)]],Table2[[#This Row],[Min (H)]])</f>
        <v>28.635000000000002</v>
      </c>
      <c r="H762" s="62">
        <v>34.090000000000003</v>
      </c>
      <c r="I762" s="62">
        <v>48208.33</v>
      </c>
      <c r="J762" s="62">
        <v>58693.65</v>
      </c>
      <c r="K762" s="62">
        <v>70908.429999999993</v>
      </c>
    </row>
    <row r="763" spans="1:11" x14ac:dyDescent="0.2">
      <c r="A763" s="40" t="s">
        <v>1433</v>
      </c>
      <c r="B763" s="40" t="s">
        <v>1434</v>
      </c>
      <c r="C763" s="40" t="s">
        <v>15</v>
      </c>
      <c r="D763" s="41" t="s">
        <v>341</v>
      </c>
      <c r="E763" s="42" t="s">
        <v>17</v>
      </c>
      <c r="F763" s="64">
        <v>29.36</v>
      </c>
      <c r="G763" s="62">
        <f>MEDIAN(Table2[[#This Row],[Max (H)]],Table2[[#This Row],[Min (H)]])</f>
        <v>37.04</v>
      </c>
      <c r="H763" s="62">
        <v>44.72</v>
      </c>
      <c r="I763" s="64">
        <v>61061.22</v>
      </c>
      <c r="J763" s="62">
        <v>75906.740000000005</v>
      </c>
      <c r="K763" s="62">
        <v>93021.06</v>
      </c>
    </row>
    <row r="764" spans="1:11" x14ac:dyDescent="0.2">
      <c r="A764" s="40" t="s">
        <v>1435</v>
      </c>
      <c r="B764" s="40" t="s">
        <v>1436</v>
      </c>
      <c r="C764" s="40" t="s">
        <v>104</v>
      </c>
      <c r="D764" s="41" t="s">
        <v>792</v>
      </c>
      <c r="E764" s="42" t="s">
        <v>17</v>
      </c>
      <c r="F764" s="64">
        <v>33.159999999999997</v>
      </c>
      <c r="G764" s="62">
        <f>MEDIAN(Table2[[#This Row],[Max (H)]],Table2[[#This Row],[Min (H)]])</f>
        <v>41.84</v>
      </c>
      <c r="H764" s="62">
        <v>50.52</v>
      </c>
      <c r="I764" s="64">
        <v>68979.59</v>
      </c>
      <c r="J764" s="62">
        <v>85750.26</v>
      </c>
      <c r="K764" s="62">
        <v>105083.94</v>
      </c>
    </row>
    <row r="765" spans="1:11" x14ac:dyDescent="0.2">
      <c r="A765" s="40" t="s">
        <v>1437</v>
      </c>
      <c r="B765" s="40" t="s">
        <v>1438</v>
      </c>
      <c r="C765" s="40" t="s">
        <v>47</v>
      </c>
      <c r="D765" s="41" t="s">
        <v>110</v>
      </c>
      <c r="E765" s="42" t="s">
        <v>49</v>
      </c>
      <c r="F765" s="62">
        <v>57.56</v>
      </c>
      <c r="G765" s="62">
        <f>MEDIAN(Table2[[#This Row],[Max (H)]],Table2[[#This Row],[Min (H)]])</f>
        <v>74.504999999999995</v>
      </c>
      <c r="H765" s="62">
        <v>91.45</v>
      </c>
      <c r="I765" s="62">
        <v>119725.49</v>
      </c>
      <c r="J765" s="62">
        <v>154969.68</v>
      </c>
      <c r="K765" s="62">
        <v>190213.87</v>
      </c>
    </row>
    <row r="766" spans="1:11" x14ac:dyDescent="0.2">
      <c r="A766" s="40" t="s">
        <v>1439</v>
      </c>
      <c r="B766" s="40" t="s">
        <v>1440</v>
      </c>
      <c r="C766" s="40" t="s">
        <v>104</v>
      </c>
      <c r="D766" s="41" t="s">
        <v>161</v>
      </c>
      <c r="E766" s="42" t="s">
        <v>17</v>
      </c>
      <c r="F766" s="62">
        <v>25</v>
      </c>
      <c r="G766" s="62">
        <f>MEDIAN(Table2[[#This Row],[Max (H)]],Table2[[#This Row],[Min (H)]])</f>
        <v>31.545000000000002</v>
      </c>
      <c r="H766" s="62">
        <v>38.090000000000003</v>
      </c>
      <c r="I766" s="62">
        <v>52000</v>
      </c>
      <c r="J766" s="62">
        <v>64642.5</v>
      </c>
      <c r="K766" s="62">
        <v>79217.13</v>
      </c>
    </row>
    <row r="767" spans="1:11" x14ac:dyDescent="0.2">
      <c r="A767" s="40" t="s">
        <v>1441</v>
      </c>
      <c r="B767" s="40" t="s">
        <v>1442</v>
      </c>
      <c r="C767" s="40" t="s">
        <v>15</v>
      </c>
      <c r="D767" s="41" t="s">
        <v>95</v>
      </c>
      <c r="E767" s="42" t="s">
        <v>17</v>
      </c>
      <c r="F767" s="62">
        <v>20.149999999999999</v>
      </c>
      <c r="G767" s="62">
        <f>MEDIAN(Table2[[#This Row],[Max (H)]],Table2[[#This Row],[Min (H)]])</f>
        <v>24.895</v>
      </c>
      <c r="H767" s="62">
        <v>29.64</v>
      </c>
      <c r="I767" s="62">
        <v>41916.67</v>
      </c>
      <c r="J767" s="62">
        <v>51033.54</v>
      </c>
      <c r="K767" s="62">
        <v>61654.17</v>
      </c>
    </row>
    <row r="768" spans="1:11" x14ac:dyDescent="0.2">
      <c r="A768" s="40" t="s">
        <v>1443</v>
      </c>
      <c r="B768" s="40" t="s">
        <v>1444</v>
      </c>
      <c r="C768" s="40" t="s">
        <v>15</v>
      </c>
      <c r="D768" s="41" t="s">
        <v>23</v>
      </c>
      <c r="E768" s="42" t="s">
        <v>17</v>
      </c>
      <c r="F768" s="62">
        <v>23.18</v>
      </c>
      <c r="G768" s="62">
        <f>MEDIAN(Table2[[#This Row],[Max (H)]],Table2[[#This Row],[Min (H)]])</f>
        <v>28.635000000000002</v>
      </c>
      <c r="H768" s="62">
        <v>34.090000000000003</v>
      </c>
      <c r="I768" s="62">
        <v>48208.33</v>
      </c>
      <c r="J768" s="62">
        <v>58693.65</v>
      </c>
      <c r="K768" s="62">
        <v>70908.429999999993</v>
      </c>
    </row>
    <row r="769" spans="1:11" x14ac:dyDescent="0.2">
      <c r="A769" s="40" t="s">
        <v>1445</v>
      </c>
      <c r="B769" s="40" t="s">
        <v>1446</v>
      </c>
      <c r="C769" s="40" t="s">
        <v>15</v>
      </c>
      <c r="D769" s="41" t="s">
        <v>26</v>
      </c>
      <c r="E769" s="42" t="s">
        <v>17</v>
      </c>
      <c r="F769" s="62">
        <v>25.65</v>
      </c>
      <c r="G769" s="62">
        <f>MEDIAN(Table2[[#This Row],[Max (H)]],Table2[[#This Row],[Min (H)]])</f>
        <v>32.36</v>
      </c>
      <c r="H769" s="62">
        <v>39.07</v>
      </c>
      <c r="I769" s="62">
        <v>53346.94</v>
      </c>
      <c r="J769" s="62">
        <v>66316.92</v>
      </c>
      <c r="K769" s="62">
        <v>81269.06</v>
      </c>
    </row>
    <row r="770" spans="1:11" x14ac:dyDescent="0.2">
      <c r="A770" s="40" t="s">
        <v>1447</v>
      </c>
      <c r="B770" s="40" t="s">
        <v>1448</v>
      </c>
      <c r="C770" s="40" t="s">
        <v>15</v>
      </c>
      <c r="D770" s="41" t="s">
        <v>341</v>
      </c>
      <c r="E770" s="42" t="s">
        <v>17</v>
      </c>
      <c r="F770" s="62">
        <v>29.36</v>
      </c>
      <c r="G770" s="62">
        <f>MEDIAN(Table2[[#This Row],[Max (H)]],Table2[[#This Row],[Min (H)]])</f>
        <v>37.04</v>
      </c>
      <c r="H770" s="62">
        <v>44.72</v>
      </c>
      <c r="I770" s="62">
        <v>61061.22</v>
      </c>
      <c r="J770" s="62">
        <v>75906.740000000005</v>
      </c>
      <c r="K770" s="62">
        <v>93021.06</v>
      </c>
    </row>
    <row r="771" spans="1:11" x14ac:dyDescent="0.2">
      <c r="A771" s="40" t="s">
        <v>1449</v>
      </c>
      <c r="B771" s="40" t="s">
        <v>1450</v>
      </c>
      <c r="C771" s="40" t="s">
        <v>15</v>
      </c>
      <c r="D771" s="41" t="s">
        <v>41</v>
      </c>
      <c r="E771" s="42" t="s">
        <v>17</v>
      </c>
      <c r="F771" s="62">
        <v>19.13</v>
      </c>
      <c r="G771" s="62">
        <f>MEDIAN(Table2[[#This Row],[Max (H)]],Table2[[#This Row],[Min (H)]])</f>
        <v>23.634999999999998</v>
      </c>
      <c r="H771" s="62">
        <v>28.14</v>
      </c>
      <c r="I771" s="62">
        <v>39791.67</v>
      </c>
      <c r="J771" s="62">
        <v>48446.36</v>
      </c>
      <c r="K771" s="62">
        <v>58528.57</v>
      </c>
    </row>
    <row r="772" spans="1:11" x14ac:dyDescent="0.2">
      <c r="A772" s="40" t="s">
        <v>1451</v>
      </c>
      <c r="B772" s="40" t="s">
        <v>1452</v>
      </c>
      <c r="C772" s="40" t="s">
        <v>47</v>
      </c>
      <c r="D772" s="41" t="s">
        <v>52</v>
      </c>
      <c r="E772" s="42" t="s">
        <v>49</v>
      </c>
      <c r="F772" s="62">
        <v>29.04</v>
      </c>
      <c r="G772" s="62">
        <f>MEDIAN(Table2[[#This Row],[Max (H)]],Table2[[#This Row],[Min (H)]])</f>
        <v>36.64</v>
      </c>
      <c r="H772" s="62">
        <v>44.24</v>
      </c>
      <c r="I772" s="62">
        <v>60408.160000000003</v>
      </c>
      <c r="J772" s="62">
        <v>75094.899999999994</v>
      </c>
      <c r="K772" s="62">
        <v>92026.18</v>
      </c>
    </row>
    <row r="773" spans="1:11" x14ac:dyDescent="0.2">
      <c r="A773" s="40" t="s">
        <v>1453</v>
      </c>
      <c r="B773" s="40" t="s">
        <v>1454</v>
      </c>
      <c r="C773" s="40" t="s">
        <v>47</v>
      </c>
      <c r="D773" s="41" t="s">
        <v>58</v>
      </c>
      <c r="E773" s="42" t="s">
        <v>49</v>
      </c>
      <c r="F773" s="64">
        <v>25</v>
      </c>
      <c r="G773" s="62">
        <f>MEDIAN(Table2[[#This Row],[Max (H)]],Table2[[#This Row],[Min (H)]])</f>
        <v>31.545000000000002</v>
      </c>
      <c r="H773" s="62">
        <v>38.090000000000003</v>
      </c>
      <c r="I773" s="64">
        <v>52000</v>
      </c>
      <c r="J773" s="62">
        <v>64642.5</v>
      </c>
      <c r="K773" s="62">
        <v>79217.13</v>
      </c>
    </row>
    <row r="774" spans="1:11" x14ac:dyDescent="0.2">
      <c r="A774" s="40" t="s">
        <v>1455</v>
      </c>
      <c r="B774" s="40" t="s">
        <v>1644</v>
      </c>
      <c r="C774" s="40" t="s">
        <v>47</v>
      </c>
      <c r="D774" s="41" t="s">
        <v>52</v>
      </c>
      <c r="E774" s="42" t="s">
        <v>49</v>
      </c>
      <c r="F774" s="62">
        <v>29.04</v>
      </c>
      <c r="G774" s="62">
        <f>MEDIAN(Table2[[#This Row],[Max (H)]],Table2[[#This Row],[Min (H)]])</f>
        <v>36.64</v>
      </c>
      <c r="H774" s="62">
        <v>44.24</v>
      </c>
      <c r="I774" s="62">
        <v>60408.160000000003</v>
      </c>
      <c r="J774" s="62">
        <v>75094.899999999994</v>
      </c>
      <c r="K774" s="62">
        <v>92026.18</v>
      </c>
    </row>
    <row r="775" spans="1:11" x14ac:dyDescent="0.2">
      <c r="A775" s="40" t="s">
        <v>1456</v>
      </c>
      <c r="B775" s="40" t="s">
        <v>1457</v>
      </c>
      <c r="C775" s="40" t="s">
        <v>47</v>
      </c>
      <c r="D775" s="41" t="s">
        <v>58</v>
      </c>
      <c r="E775" s="42" t="s">
        <v>49</v>
      </c>
      <c r="F775" s="62">
        <v>25</v>
      </c>
      <c r="G775" s="62">
        <f>MEDIAN(Table2[[#This Row],[Max (H)]],Table2[[#This Row],[Min (H)]])</f>
        <v>31.545000000000002</v>
      </c>
      <c r="H775" s="62">
        <v>38.090000000000003</v>
      </c>
      <c r="I775" s="62">
        <v>52000</v>
      </c>
      <c r="J775" s="62">
        <v>64642.5</v>
      </c>
      <c r="K775" s="62">
        <v>79217.13</v>
      </c>
    </row>
    <row r="776" spans="1:11" x14ac:dyDescent="0.2">
      <c r="A776" s="40" t="s">
        <v>1458</v>
      </c>
      <c r="B776" s="40" t="s">
        <v>1459</v>
      </c>
      <c r="C776" s="40" t="s">
        <v>47</v>
      </c>
      <c r="D776" s="41" t="s">
        <v>52</v>
      </c>
      <c r="E776" s="42" t="s">
        <v>49</v>
      </c>
      <c r="F776" s="62">
        <v>29.04</v>
      </c>
      <c r="G776" s="62">
        <f>MEDIAN(Table2[[#This Row],[Max (H)]],Table2[[#This Row],[Min (H)]])</f>
        <v>36.64</v>
      </c>
      <c r="H776" s="62">
        <v>44.24</v>
      </c>
      <c r="I776" s="62">
        <v>60408.160000000003</v>
      </c>
      <c r="J776" s="62">
        <v>75094.899999999994</v>
      </c>
      <c r="K776" s="62">
        <v>92026.18</v>
      </c>
    </row>
    <row r="777" spans="1:11" x14ac:dyDescent="0.2">
      <c r="A777" s="40" t="s">
        <v>1460</v>
      </c>
      <c r="B777" s="40" t="s">
        <v>1461</v>
      </c>
      <c r="C777" s="40" t="s">
        <v>47</v>
      </c>
      <c r="D777" s="41" t="s">
        <v>52</v>
      </c>
      <c r="E777" s="42" t="s">
        <v>49</v>
      </c>
      <c r="F777" s="62">
        <v>29.04</v>
      </c>
      <c r="G777" s="62">
        <f>MEDIAN(Table2[[#This Row],[Max (H)]],Table2[[#This Row],[Min (H)]])</f>
        <v>36.64</v>
      </c>
      <c r="H777" s="62">
        <v>44.24</v>
      </c>
      <c r="I777" s="62">
        <v>60408.160000000003</v>
      </c>
      <c r="J777" s="62">
        <v>75094.899999999994</v>
      </c>
      <c r="K777" s="62">
        <v>92026.18</v>
      </c>
    </row>
    <row r="778" spans="1:11" x14ac:dyDescent="0.2">
      <c r="A778" s="40" t="s">
        <v>1462</v>
      </c>
      <c r="B778" s="40" t="s">
        <v>1463</v>
      </c>
      <c r="C778" s="40" t="s">
        <v>47</v>
      </c>
      <c r="D778" s="112" t="s">
        <v>61</v>
      </c>
      <c r="E778" s="42" t="s">
        <v>17</v>
      </c>
      <c r="F778" s="62">
        <v>19.13</v>
      </c>
      <c r="G778" s="62">
        <f>MEDIAN(Table2[[#This Row],[Max (H)]],Table2[[#This Row],[Min (H)]])</f>
        <v>23.634999999999998</v>
      </c>
      <c r="H778" s="62">
        <v>28.14</v>
      </c>
      <c r="I778" s="62">
        <v>39791.67</v>
      </c>
      <c r="J778" s="62">
        <v>48446.36</v>
      </c>
      <c r="K778" s="62">
        <v>58528.57</v>
      </c>
    </row>
    <row r="779" spans="1:11" x14ac:dyDescent="0.2">
      <c r="A779" s="40" t="s">
        <v>1464</v>
      </c>
      <c r="B779" s="40" t="s">
        <v>1465</v>
      </c>
      <c r="C779" s="40" t="s">
        <v>47</v>
      </c>
      <c r="D779" s="41" t="s">
        <v>172</v>
      </c>
      <c r="E779" s="42" t="s">
        <v>17</v>
      </c>
      <c r="F779" s="62">
        <v>21.59</v>
      </c>
      <c r="G779" s="62">
        <f>MEDIAN(Table2[[#This Row],[Max (H)]],Table2[[#This Row],[Min (H)]])</f>
        <v>27.234999999999999</v>
      </c>
      <c r="H779" s="62">
        <v>32.880000000000003</v>
      </c>
      <c r="I779" s="62">
        <v>44897.96</v>
      </c>
      <c r="J779" s="62">
        <v>55813.78</v>
      </c>
      <c r="K779" s="62">
        <v>68397.83</v>
      </c>
    </row>
    <row r="780" spans="1:11" x14ac:dyDescent="0.2">
      <c r="A780" s="40" t="s">
        <v>1466</v>
      </c>
      <c r="B780" s="40" t="s">
        <v>1467</v>
      </c>
      <c r="C780" s="40" t="s">
        <v>47</v>
      </c>
      <c r="D780" s="41" t="s">
        <v>74</v>
      </c>
      <c r="E780" s="42" t="s">
        <v>49</v>
      </c>
      <c r="F780" s="62">
        <v>36.81</v>
      </c>
      <c r="G780" s="62">
        <f>MEDIAN(Table2[[#This Row],[Max (H)]],Table2[[#This Row],[Min (H)]])</f>
        <v>47.41</v>
      </c>
      <c r="H780" s="62">
        <v>58.01</v>
      </c>
      <c r="I780" s="62">
        <v>76560</v>
      </c>
      <c r="J780" s="62">
        <v>97135.5</v>
      </c>
      <c r="K780" s="62">
        <v>120653.78</v>
      </c>
    </row>
    <row r="781" spans="1:11" x14ac:dyDescent="0.2">
      <c r="A781" s="40" t="s">
        <v>1468</v>
      </c>
      <c r="B781" s="40" t="s">
        <v>1469</v>
      </c>
      <c r="C781" s="40" t="s">
        <v>47</v>
      </c>
      <c r="D781" s="41" t="s">
        <v>58</v>
      </c>
      <c r="E781" s="42" t="s">
        <v>49</v>
      </c>
      <c r="F781" s="64">
        <v>25</v>
      </c>
      <c r="G781" s="62">
        <f>MEDIAN(Table2[[#This Row],[Max (H)]],Table2[[#This Row],[Min (H)]])</f>
        <v>31.545000000000002</v>
      </c>
      <c r="H781" s="62">
        <v>38.090000000000003</v>
      </c>
      <c r="I781" s="64">
        <v>52000</v>
      </c>
      <c r="J781" s="62">
        <v>64642.5</v>
      </c>
      <c r="K781" s="62">
        <v>79217.13</v>
      </c>
    </row>
    <row r="782" spans="1:11" x14ac:dyDescent="0.2">
      <c r="A782" s="40" t="s">
        <v>1470</v>
      </c>
      <c r="B782" s="40" t="s">
        <v>1471</v>
      </c>
      <c r="C782" s="40" t="s">
        <v>32</v>
      </c>
      <c r="D782" s="41" t="s">
        <v>1472</v>
      </c>
      <c r="E782" s="42" t="s">
        <v>17</v>
      </c>
      <c r="F782" s="62">
        <v>16.97</v>
      </c>
      <c r="G782" s="62"/>
      <c r="H782" s="62">
        <v>23.35</v>
      </c>
      <c r="I782" s="62">
        <v>35306.75</v>
      </c>
      <c r="J782" s="62"/>
      <c r="K782" s="62">
        <v>48567.94</v>
      </c>
    </row>
    <row r="783" spans="1:11" x14ac:dyDescent="0.2">
      <c r="A783" s="40" t="s">
        <v>1473</v>
      </c>
      <c r="B783" s="40" t="s">
        <v>1474</v>
      </c>
      <c r="C783" s="40" t="s">
        <v>32</v>
      </c>
      <c r="D783" s="41" t="s">
        <v>1475</v>
      </c>
      <c r="E783" s="42" t="s">
        <v>17</v>
      </c>
      <c r="F783" s="62">
        <v>15.91</v>
      </c>
      <c r="G783" s="62"/>
      <c r="H783" s="62">
        <v>15.91</v>
      </c>
      <c r="I783" s="62">
        <v>33100.080000000002</v>
      </c>
      <c r="J783" s="62"/>
      <c r="K783" s="62">
        <v>33100.080000000002</v>
      </c>
    </row>
    <row r="784" spans="1:11" x14ac:dyDescent="0.2">
      <c r="A784" s="40" t="s">
        <v>1476</v>
      </c>
      <c r="B784" s="40" t="s">
        <v>1477</v>
      </c>
      <c r="C784" s="40" t="s">
        <v>47</v>
      </c>
      <c r="D784" s="41" t="s">
        <v>317</v>
      </c>
      <c r="E784" s="42" t="s">
        <v>49</v>
      </c>
      <c r="F784" s="62">
        <v>23.18</v>
      </c>
      <c r="G784" s="62">
        <f>MEDIAN(Table2[[#This Row],[Max (H)]],Table2[[#This Row],[Min (H)]])</f>
        <v>28.635000000000002</v>
      </c>
      <c r="H784" s="62">
        <v>34.090000000000003</v>
      </c>
      <c r="I784" s="62">
        <v>48208.33</v>
      </c>
      <c r="J784" s="62">
        <v>58693.65</v>
      </c>
      <c r="K784" s="62">
        <v>70908.429999999993</v>
      </c>
    </row>
    <row r="785" spans="1:11" x14ac:dyDescent="0.2">
      <c r="A785" s="40" t="s">
        <v>1478</v>
      </c>
      <c r="B785" s="40" t="s">
        <v>1479</v>
      </c>
      <c r="C785" s="40" t="s">
        <v>47</v>
      </c>
      <c r="D785" s="41" t="s">
        <v>108</v>
      </c>
      <c r="E785" s="42" t="s">
        <v>49</v>
      </c>
      <c r="F785" s="64">
        <v>29.36</v>
      </c>
      <c r="G785" s="62">
        <f>MEDIAN(Table2[[#This Row],[Max (H)]],Table2[[#This Row],[Min (H)]])</f>
        <v>37.04</v>
      </c>
      <c r="H785" s="62">
        <v>44.72</v>
      </c>
      <c r="I785" s="64">
        <v>61061.22</v>
      </c>
      <c r="J785" s="62">
        <v>75906.740000000005</v>
      </c>
      <c r="K785" s="62">
        <v>93021.06</v>
      </c>
    </row>
    <row r="786" spans="1:11" x14ac:dyDescent="0.2">
      <c r="A786" s="40" t="s">
        <v>1480</v>
      </c>
      <c r="B786" s="40" t="s">
        <v>1481</v>
      </c>
      <c r="C786" s="40" t="s">
        <v>47</v>
      </c>
      <c r="D786" s="41" t="s">
        <v>314</v>
      </c>
      <c r="E786" s="42" t="s">
        <v>17</v>
      </c>
      <c r="F786" s="62">
        <v>20.149999999999999</v>
      </c>
      <c r="G786" s="62">
        <f>MEDIAN(Table2[[#This Row],[Max (H)]],Table2[[#This Row],[Min (H)]])</f>
        <v>24.895</v>
      </c>
      <c r="H786" s="62">
        <v>29.64</v>
      </c>
      <c r="I786" s="62">
        <v>41916.67</v>
      </c>
      <c r="J786" s="62">
        <v>51033.54</v>
      </c>
      <c r="K786" s="62">
        <v>61654.17</v>
      </c>
    </row>
    <row r="787" spans="1:11" x14ac:dyDescent="0.2">
      <c r="A787" s="40" t="s">
        <v>1482</v>
      </c>
      <c r="B787" s="40" t="s">
        <v>1483</v>
      </c>
      <c r="C787" s="40" t="s">
        <v>47</v>
      </c>
      <c r="D787" s="41" t="s">
        <v>71</v>
      </c>
      <c r="E787" s="42" t="s">
        <v>49</v>
      </c>
      <c r="F787" s="64">
        <v>33.159999999999997</v>
      </c>
      <c r="G787" s="62">
        <f>MEDIAN(Table2[[#This Row],[Max (H)]],Table2[[#This Row],[Min (H)]])</f>
        <v>41.84</v>
      </c>
      <c r="H787" s="62">
        <v>50.52</v>
      </c>
      <c r="I787" s="64">
        <v>68979.59</v>
      </c>
      <c r="J787" s="62">
        <v>85750.26</v>
      </c>
      <c r="K787" s="62">
        <v>105083.94</v>
      </c>
    </row>
    <row r="788" spans="1:11" x14ac:dyDescent="0.2">
      <c r="A788" s="40" t="s">
        <v>1484</v>
      </c>
      <c r="B788" s="40" t="s">
        <v>1485</v>
      </c>
      <c r="C788" s="40" t="s">
        <v>47</v>
      </c>
      <c r="D788" s="41" t="s">
        <v>172</v>
      </c>
      <c r="E788" s="42" t="s">
        <v>17</v>
      </c>
      <c r="F788" s="64">
        <v>21.59</v>
      </c>
      <c r="G788" s="62">
        <f>MEDIAN(Table2[[#This Row],[Max (H)]],Table2[[#This Row],[Min (H)]])</f>
        <v>27.234999999999999</v>
      </c>
      <c r="H788" s="62">
        <v>32.880000000000003</v>
      </c>
      <c r="I788" s="64">
        <v>44897.96</v>
      </c>
      <c r="J788" s="62">
        <v>55813.78</v>
      </c>
      <c r="K788" s="62">
        <v>68397.83</v>
      </c>
    </row>
    <row r="789" spans="1:11" x14ac:dyDescent="0.2">
      <c r="A789" s="40" t="s">
        <v>1486</v>
      </c>
      <c r="B789" s="40" t="s">
        <v>1487</v>
      </c>
      <c r="C789" s="40" t="s">
        <v>47</v>
      </c>
      <c r="D789" s="41" t="s">
        <v>52</v>
      </c>
      <c r="E789" s="42" t="s">
        <v>49</v>
      </c>
      <c r="F789" s="62">
        <v>29.04</v>
      </c>
      <c r="G789" s="62">
        <f>MEDIAN(Table2[[#This Row],[Max (H)]],Table2[[#This Row],[Min (H)]])</f>
        <v>36.64</v>
      </c>
      <c r="H789" s="62">
        <v>44.24</v>
      </c>
      <c r="I789" s="62">
        <v>60408.160000000003</v>
      </c>
      <c r="J789" s="62">
        <v>75094.899999999994</v>
      </c>
      <c r="K789" s="62">
        <v>92026.18</v>
      </c>
    </row>
    <row r="790" spans="1:11" x14ac:dyDescent="0.2">
      <c r="A790" s="40" t="s">
        <v>1488</v>
      </c>
      <c r="B790" s="40" t="s">
        <v>1489</v>
      </c>
      <c r="C790" s="40" t="s">
        <v>47</v>
      </c>
      <c r="D790" s="41" t="s">
        <v>52</v>
      </c>
      <c r="E790" s="42" t="s">
        <v>49</v>
      </c>
      <c r="F790" s="62">
        <v>29.04</v>
      </c>
      <c r="G790" s="62">
        <f>MEDIAN(Table2[[#This Row],[Max (H)]],Table2[[#This Row],[Min (H)]])</f>
        <v>36.64</v>
      </c>
      <c r="H790" s="62">
        <v>44.24</v>
      </c>
      <c r="I790" s="62">
        <v>60408.160000000003</v>
      </c>
      <c r="J790" s="62">
        <v>75094.899999999994</v>
      </c>
      <c r="K790" s="62">
        <v>92026.18</v>
      </c>
    </row>
    <row r="791" spans="1:11" x14ac:dyDescent="0.2">
      <c r="A791" s="40" t="s">
        <v>1490</v>
      </c>
      <c r="B791" s="40" t="s">
        <v>1491</v>
      </c>
      <c r="C791" s="40" t="s">
        <v>47</v>
      </c>
      <c r="D791" s="41" t="s">
        <v>58</v>
      </c>
      <c r="E791" s="42" t="s">
        <v>49</v>
      </c>
      <c r="F791" s="64">
        <v>25</v>
      </c>
      <c r="G791" s="62">
        <f>MEDIAN(Table2[[#This Row],[Max (H)]],Table2[[#This Row],[Min (H)]])</f>
        <v>31.545000000000002</v>
      </c>
      <c r="H791" s="62">
        <v>38.090000000000003</v>
      </c>
      <c r="I791" s="64">
        <v>52000</v>
      </c>
      <c r="J791" s="62">
        <v>64642.5</v>
      </c>
      <c r="K791" s="62">
        <v>79217.13</v>
      </c>
    </row>
    <row r="792" spans="1:11" x14ac:dyDescent="0.2">
      <c r="A792" s="44" t="s">
        <v>1492</v>
      </c>
      <c r="B792" s="40" t="s">
        <v>1493</v>
      </c>
      <c r="C792" s="40" t="s">
        <v>47</v>
      </c>
      <c r="D792" s="112" t="s">
        <v>61</v>
      </c>
      <c r="E792" s="42" t="s">
        <v>17</v>
      </c>
      <c r="F792" s="62">
        <v>19.13</v>
      </c>
      <c r="G792" s="62">
        <f>MEDIAN(Table2[[#This Row],[Max (H)]],Table2[[#This Row],[Min (H)]])</f>
        <v>23.634999999999998</v>
      </c>
      <c r="H792" s="62">
        <v>28.14</v>
      </c>
      <c r="I792" s="62">
        <v>39791.67</v>
      </c>
      <c r="J792" s="62">
        <v>48446.36</v>
      </c>
      <c r="K792" s="62">
        <v>58528.57</v>
      </c>
    </row>
    <row r="793" spans="1:11" x14ac:dyDescent="0.2">
      <c r="A793" s="40" t="s">
        <v>1494</v>
      </c>
      <c r="B793" s="40" t="s">
        <v>1495</v>
      </c>
      <c r="C793" s="40" t="s">
        <v>32</v>
      </c>
      <c r="D793" s="41" t="s">
        <v>679</v>
      </c>
      <c r="E793" s="42" t="s">
        <v>17</v>
      </c>
      <c r="F793" s="62">
        <v>22.9</v>
      </c>
      <c r="G793" s="62"/>
      <c r="H793" s="62">
        <v>33.21</v>
      </c>
      <c r="I793" s="62">
        <v>47632.34</v>
      </c>
      <c r="J793" s="62"/>
      <c r="K793" s="62">
        <v>69070.83</v>
      </c>
    </row>
    <row r="794" spans="1:11" x14ac:dyDescent="0.2">
      <c r="A794" s="44" t="s">
        <v>1626</v>
      </c>
      <c r="B794" s="40" t="s">
        <v>1627</v>
      </c>
      <c r="C794" s="40" t="s">
        <v>47</v>
      </c>
      <c r="D794" s="41" t="s">
        <v>48</v>
      </c>
      <c r="E794" s="42" t="s">
        <v>49</v>
      </c>
      <c r="F794" s="64">
        <v>36.729999999999997</v>
      </c>
      <c r="G794" s="62">
        <f>MEDIAN(Table2[[#This Row],[Max (H)]],Table2[[#This Row],[Min (H)]])</f>
        <v>47.31</v>
      </c>
      <c r="H794" s="62">
        <v>57.89</v>
      </c>
      <c r="I794" s="64">
        <v>76400</v>
      </c>
      <c r="J794" s="62">
        <v>96932.5</v>
      </c>
      <c r="K794" s="62">
        <v>120401.63</v>
      </c>
    </row>
    <row r="795" spans="1:11" x14ac:dyDescent="0.2">
      <c r="A795" s="40" t="s">
        <v>1496</v>
      </c>
      <c r="B795" s="40" t="s">
        <v>1661</v>
      </c>
      <c r="C795" s="40" t="s">
        <v>47</v>
      </c>
      <c r="D795" s="41" t="s">
        <v>129</v>
      </c>
      <c r="E795" s="42" t="s">
        <v>49</v>
      </c>
      <c r="F795" s="64">
        <v>49.83</v>
      </c>
      <c r="G795" s="62">
        <f>MEDIAN(Table2[[#This Row],[Max (H)]],Table2[[#This Row],[Min (H)]])</f>
        <v>63.22</v>
      </c>
      <c r="H795" s="62">
        <v>76.61</v>
      </c>
      <c r="I795" s="64">
        <v>103640</v>
      </c>
      <c r="J795" s="62">
        <v>131493.25</v>
      </c>
      <c r="K795" s="62">
        <v>159346.5</v>
      </c>
    </row>
    <row r="796" spans="1:11" x14ac:dyDescent="0.2">
      <c r="A796" s="40" t="s">
        <v>1497</v>
      </c>
      <c r="B796" s="40" t="s">
        <v>1498</v>
      </c>
      <c r="C796" s="40" t="s">
        <v>15</v>
      </c>
      <c r="D796" s="41" t="s">
        <v>36</v>
      </c>
      <c r="E796" s="42" t="s">
        <v>17</v>
      </c>
      <c r="F796" s="62">
        <v>16.43</v>
      </c>
      <c r="G796" s="62">
        <f>MEDIAN(Table2[[#This Row],[Max (H)]],Table2[[#This Row],[Min (H)]])</f>
        <v>20.295502163461538</v>
      </c>
      <c r="H796" s="62">
        <v>24.161004326923077</v>
      </c>
      <c r="I796" s="62">
        <v>34166.67</v>
      </c>
      <c r="J796" s="62">
        <v>41597.919999999998</v>
      </c>
      <c r="K796" s="62">
        <v>50254.89</v>
      </c>
    </row>
    <row r="797" spans="1:11" x14ac:dyDescent="0.2">
      <c r="A797" s="40" t="s">
        <v>1499</v>
      </c>
      <c r="B797" s="40" t="s">
        <v>1500</v>
      </c>
      <c r="C797" s="40" t="s">
        <v>15</v>
      </c>
      <c r="D797" s="41" t="s">
        <v>20</v>
      </c>
      <c r="E797" s="42" t="s">
        <v>17</v>
      </c>
      <c r="F797" s="62">
        <v>17.89</v>
      </c>
      <c r="G797" s="62">
        <f>MEDIAN(Table2[[#This Row],[Max (H)]],Table2[[#This Row],[Min (H)]])</f>
        <v>22.1</v>
      </c>
      <c r="H797" s="62">
        <v>26.31</v>
      </c>
      <c r="I797" s="62">
        <v>37208.33</v>
      </c>
      <c r="J797" s="62">
        <v>45301.15</v>
      </c>
      <c r="K797" s="62">
        <v>54728.81</v>
      </c>
    </row>
    <row r="798" spans="1:11" x14ac:dyDescent="0.2">
      <c r="A798" s="40" t="s">
        <v>1501</v>
      </c>
      <c r="B798" s="40" t="s">
        <v>1502</v>
      </c>
      <c r="C798" s="40" t="s">
        <v>15</v>
      </c>
      <c r="D798" s="41" t="s">
        <v>16</v>
      </c>
      <c r="E798" s="42" t="s">
        <v>17</v>
      </c>
      <c r="F798" s="64">
        <v>21.59</v>
      </c>
      <c r="G798" s="62">
        <f>MEDIAN(Table2[[#This Row],[Max (H)]],Table2[[#This Row],[Min (H)]])</f>
        <v>27.234999999999999</v>
      </c>
      <c r="H798" s="62">
        <v>32.880000000000003</v>
      </c>
      <c r="I798" s="64">
        <v>44897.96</v>
      </c>
      <c r="J798" s="62">
        <v>55813.78</v>
      </c>
      <c r="K798" s="62">
        <v>68397.83</v>
      </c>
    </row>
    <row r="799" spans="1:11" x14ac:dyDescent="0.2">
      <c r="A799" s="40" t="s">
        <v>1503</v>
      </c>
      <c r="B799" s="40" t="s">
        <v>1504</v>
      </c>
      <c r="C799" s="40" t="s">
        <v>47</v>
      </c>
      <c r="D799" s="41" t="s">
        <v>71</v>
      </c>
      <c r="E799" s="42" t="s">
        <v>49</v>
      </c>
      <c r="F799" s="62">
        <v>33.159999999999997</v>
      </c>
      <c r="G799" s="62">
        <f>MEDIAN(Table2[[#This Row],[Max (H)]],Table2[[#This Row],[Min (H)]])</f>
        <v>41.84</v>
      </c>
      <c r="H799" s="62">
        <v>50.52</v>
      </c>
      <c r="I799" s="62">
        <v>68979.59</v>
      </c>
      <c r="J799" s="62">
        <v>85750.26</v>
      </c>
      <c r="K799" s="62">
        <v>105083.94</v>
      </c>
    </row>
    <row r="800" spans="1:11" x14ac:dyDescent="0.2">
      <c r="A800" s="40" t="s">
        <v>1505</v>
      </c>
      <c r="B800" s="40" t="s">
        <v>1506</v>
      </c>
      <c r="C800" s="40" t="s">
        <v>47</v>
      </c>
      <c r="D800" s="41" t="s">
        <v>129</v>
      </c>
      <c r="E800" s="42" t="s">
        <v>49</v>
      </c>
      <c r="F800" s="64">
        <v>49.83</v>
      </c>
      <c r="G800" s="62">
        <f>MEDIAN(Table2[[#This Row],[Max (H)]],Table2[[#This Row],[Min (H)]])</f>
        <v>63.22</v>
      </c>
      <c r="H800" s="62">
        <v>76.61</v>
      </c>
      <c r="I800" s="64">
        <v>103640</v>
      </c>
      <c r="J800" s="62">
        <v>131493.25</v>
      </c>
      <c r="K800" s="62">
        <v>159346.5</v>
      </c>
    </row>
    <row r="801" spans="1:11" x14ac:dyDescent="0.2">
      <c r="A801" s="40" t="s">
        <v>1507</v>
      </c>
      <c r="B801" s="40" t="s">
        <v>1508</v>
      </c>
      <c r="C801" s="40" t="s">
        <v>47</v>
      </c>
      <c r="D801" s="41" t="s">
        <v>169</v>
      </c>
      <c r="E801" s="42" t="s">
        <v>49</v>
      </c>
      <c r="F801" s="64">
        <v>42.4</v>
      </c>
      <c r="G801" s="62">
        <f>MEDIAN(Table2[[#This Row],[Max (H)]],Table2[[#This Row],[Min (H)]])</f>
        <v>54.614999999999995</v>
      </c>
      <c r="H801" s="62">
        <v>66.83</v>
      </c>
      <c r="I801" s="64">
        <v>88200</v>
      </c>
      <c r="J801" s="62">
        <v>111903.75</v>
      </c>
      <c r="K801" s="62">
        <v>138997.69</v>
      </c>
    </row>
    <row r="802" spans="1:11" x14ac:dyDescent="0.2">
      <c r="A802" s="40" t="s">
        <v>1509</v>
      </c>
      <c r="B802" s="40" t="s">
        <v>1510</v>
      </c>
      <c r="C802" s="40" t="s">
        <v>47</v>
      </c>
      <c r="D802" s="41" t="s">
        <v>58</v>
      </c>
      <c r="E802" s="42" t="s">
        <v>49</v>
      </c>
      <c r="F802" s="62">
        <v>25</v>
      </c>
      <c r="G802" s="62">
        <f>MEDIAN(Table2[[#This Row],[Max (H)]],Table2[[#This Row],[Min (H)]])</f>
        <v>31.545000000000002</v>
      </c>
      <c r="H802" s="62">
        <v>38.090000000000003</v>
      </c>
      <c r="I802" s="62">
        <v>52000</v>
      </c>
      <c r="J802" s="62">
        <v>64642.5</v>
      </c>
      <c r="K802" s="62">
        <v>79217.13</v>
      </c>
    </row>
    <row r="803" spans="1:11" x14ac:dyDescent="0.2">
      <c r="A803" s="40" t="s">
        <v>423</v>
      </c>
      <c r="B803" s="40" t="s">
        <v>1819</v>
      </c>
      <c r="C803" s="40" t="s">
        <v>47</v>
      </c>
      <c r="D803" s="41" t="s">
        <v>126</v>
      </c>
      <c r="E803" s="42" t="s">
        <v>49</v>
      </c>
      <c r="F803" s="62">
        <v>42.63</v>
      </c>
      <c r="G803" s="62">
        <f>MEDIAN(Table2[[#This Row],[Max (H)]],Table2[[#This Row],[Min (H)]])</f>
        <v>54.09</v>
      </c>
      <c r="H803" s="62">
        <v>65.55</v>
      </c>
      <c r="I803" s="62">
        <v>88680</v>
      </c>
      <c r="J803" s="62">
        <v>112512.75</v>
      </c>
      <c r="K803" s="62">
        <v>136345.5</v>
      </c>
    </row>
    <row r="804" spans="1:11" x14ac:dyDescent="0.2">
      <c r="A804" s="44" t="s">
        <v>1835</v>
      </c>
      <c r="B804" s="40" t="s">
        <v>1836</v>
      </c>
      <c r="C804" s="40" t="s">
        <v>47</v>
      </c>
      <c r="D804" s="41" t="s">
        <v>444</v>
      </c>
      <c r="E804" s="42" t="s">
        <v>49</v>
      </c>
      <c r="F804" s="62">
        <v>62.02</v>
      </c>
      <c r="G804" s="62">
        <f>MEDIAN(Table2[[#This Row],[Max (H)]],Table2[[#This Row],[Min (H)]])</f>
        <v>81.864999999999995</v>
      </c>
      <c r="H804" s="62">
        <v>101.71</v>
      </c>
      <c r="I804" s="62">
        <v>129000</v>
      </c>
      <c r="J804" s="62">
        <v>170280</v>
      </c>
      <c r="K804" s="62">
        <v>211560</v>
      </c>
    </row>
    <row r="805" spans="1:11" x14ac:dyDescent="0.2">
      <c r="A805" s="40" t="s">
        <v>635</v>
      </c>
      <c r="B805" s="40" t="s">
        <v>1692</v>
      </c>
      <c r="C805" s="40" t="s">
        <v>47</v>
      </c>
      <c r="D805" s="41" t="s">
        <v>169</v>
      </c>
      <c r="E805" s="42" t="s">
        <v>49</v>
      </c>
      <c r="F805" s="62">
        <v>42.4</v>
      </c>
      <c r="G805" s="62">
        <f>MEDIAN(Table2[[#This Row],[Max (H)]],Table2[[#This Row],[Min (H)]])</f>
        <v>54.614999999999995</v>
      </c>
      <c r="H805" s="62">
        <v>66.83</v>
      </c>
      <c r="I805" s="62">
        <v>88200</v>
      </c>
      <c r="J805" s="62">
        <v>111903.75</v>
      </c>
      <c r="K805" s="62">
        <v>138997.69</v>
      </c>
    </row>
    <row r="806" spans="1:11" x14ac:dyDescent="0.2">
      <c r="A806" s="40" t="s">
        <v>1511</v>
      </c>
      <c r="B806" s="40" t="s">
        <v>1512</v>
      </c>
      <c r="C806" s="40" t="s">
        <v>15</v>
      </c>
      <c r="D806" s="41" t="s">
        <v>638</v>
      </c>
      <c r="E806" s="42" t="s">
        <v>17</v>
      </c>
      <c r="F806" s="62">
        <v>15</v>
      </c>
      <c r="G806" s="62"/>
      <c r="H806" s="62">
        <v>30.31</v>
      </c>
      <c r="I806" s="62">
        <v>31200</v>
      </c>
      <c r="J806" s="62"/>
      <c r="K806" s="62">
        <v>63037.499999999993</v>
      </c>
    </row>
    <row r="807" spans="1:11" x14ac:dyDescent="0.2">
      <c r="A807" s="55" t="s">
        <v>1513</v>
      </c>
      <c r="B807" s="40" t="s">
        <v>1718</v>
      </c>
      <c r="C807" s="40" t="s">
        <v>47</v>
      </c>
      <c r="D807" s="41" t="s">
        <v>169</v>
      </c>
      <c r="E807" s="42" t="s">
        <v>49</v>
      </c>
      <c r="F807" s="64">
        <v>42.4</v>
      </c>
      <c r="G807" s="62">
        <f>MEDIAN(Table2[[#This Row],[Max (H)]],Table2[[#This Row],[Min (H)]])</f>
        <v>54.614999999999995</v>
      </c>
      <c r="H807" s="62">
        <v>66.83</v>
      </c>
      <c r="I807" s="64">
        <v>88200</v>
      </c>
      <c r="J807" s="62">
        <v>111903.75</v>
      </c>
      <c r="K807" s="62">
        <v>138997.69</v>
      </c>
    </row>
    <row r="808" spans="1:11" x14ac:dyDescent="0.2">
      <c r="A808" s="40" t="s">
        <v>1514</v>
      </c>
      <c r="B808" s="40" t="s">
        <v>1515</v>
      </c>
      <c r="C808" s="40" t="s">
        <v>47</v>
      </c>
      <c r="D808" s="41" t="s">
        <v>48</v>
      </c>
      <c r="E808" s="42" t="s">
        <v>49</v>
      </c>
      <c r="F808" s="64">
        <v>36.729999999999997</v>
      </c>
      <c r="G808" s="62">
        <f>MEDIAN(Table2[[#This Row],[Max (H)]],Table2[[#This Row],[Min (H)]])</f>
        <v>47.31</v>
      </c>
      <c r="H808" s="62">
        <v>57.89</v>
      </c>
      <c r="I808" s="64">
        <v>76400</v>
      </c>
      <c r="J808" s="62">
        <v>96932.5</v>
      </c>
      <c r="K808" s="62">
        <v>120401.63</v>
      </c>
    </row>
    <row r="809" spans="1:11" x14ac:dyDescent="0.2">
      <c r="A809" s="40" t="s">
        <v>1516</v>
      </c>
      <c r="B809" s="40" t="s">
        <v>1517</v>
      </c>
      <c r="C809" s="40" t="s">
        <v>47</v>
      </c>
      <c r="D809" s="41" t="s">
        <v>169</v>
      </c>
      <c r="E809" s="42" t="s">
        <v>49</v>
      </c>
      <c r="F809" s="64">
        <v>42.4</v>
      </c>
      <c r="G809" s="62">
        <f>MEDIAN(Table2[[#This Row],[Max (H)]],Table2[[#This Row],[Min (H)]])</f>
        <v>54.614999999999995</v>
      </c>
      <c r="H809" s="62">
        <v>66.83</v>
      </c>
      <c r="I809" s="64">
        <v>88200</v>
      </c>
      <c r="J809" s="62">
        <v>111903.75</v>
      </c>
      <c r="K809" s="62">
        <v>138997.69</v>
      </c>
    </row>
    <row r="810" spans="1:11" x14ac:dyDescent="0.2">
      <c r="A810" s="40" t="s">
        <v>1518</v>
      </c>
      <c r="B810" s="40" t="s">
        <v>1519</v>
      </c>
      <c r="C810" s="40" t="s">
        <v>47</v>
      </c>
      <c r="D810" s="41" t="s">
        <v>129</v>
      </c>
      <c r="E810" s="42" t="s">
        <v>49</v>
      </c>
      <c r="F810" s="64">
        <v>49.83</v>
      </c>
      <c r="G810" s="62">
        <f>MEDIAN(Table2[[#This Row],[Max (H)]],Table2[[#This Row],[Min (H)]])</f>
        <v>63.22</v>
      </c>
      <c r="H810" s="62">
        <v>76.61</v>
      </c>
      <c r="I810" s="64">
        <v>103640</v>
      </c>
      <c r="J810" s="62">
        <v>131493.25</v>
      </c>
      <c r="K810" s="62">
        <v>159346.5</v>
      </c>
    </row>
    <row r="811" spans="1:11" x14ac:dyDescent="0.2">
      <c r="A811" s="40" t="s">
        <v>1520</v>
      </c>
      <c r="B811" s="40" t="s">
        <v>1669</v>
      </c>
      <c r="C811" s="40" t="s">
        <v>47</v>
      </c>
      <c r="D811" s="41" t="s">
        <v>48</v>
      </c>
      <c r="E811" s="42" t="s">
        <v>49</v>
      </c>
      <c r="F811" s="64">
        <v>36.729999999999997</v>
      </c>
      <c r="G811" s="62">
        <f>MEDIAN(Table2[[#This Row],[Max (H)]],Table2[[#This Row],[Min (H)]])</f>
        <v>47.31</v>
      </c>
      <c r="H811" s="62">
        <v>57.89</v>
      </c>
      <c r="I811" s="64">
        <v>76400</v>
      </c>
      <c r="J811" s="62">
        <v>96932.5</v>
      </c>
      <c r="K811" s="62">
        <v>120401.63</v>
      </c>
    </row>
    <row r="812" spans="1:11" x14ac:dyDescent="0.2">
      <c r="A812" s="40" t="s">
        <v>1522</v>
      </c>
      <c r="B812" s="40" t="s">
        <v>1523</v>
      </c>
      <c r="C812" s="40" t="s">
        <v>47</v>
      </c>
      <c r="D812" s="41" t="s">
        <v>52</v>
      </c>
      <c r="E812" s="42" t="s">
        <v>49</v>
      </c>
      <c r="F812" s="62">
        <v>29.04</v>
      </c>
      <c r="G812" s="62">
        <f>MEDIAN(Table2[[#This Row],[Max (H)]],Table2[[#This Row],[Min (H)]])</f>
        <v>36.64</v>
      </c>
      <c r="H812" s="62">
        <v>44.24</v>
      </c>
      <c r="I812" s="62">
        <v>60408.160000000003</v>
      </c>
      <c r="J812" s="62">
        <v>75094.899999999994</v>
      </c>
      <c r="K812" s="62">
        <v>92026.18</v>
      </c>
    </row>
    <row r="813" spans="1:11" x14ac:dyDescent="0.2">
      <c r="A813" s="40" t="s">
        <v>1524</v>
      </c>
      <c r="B813" s="40" t="s">
        <v>1525</v>
      </c>
      <c r="C813" s="40" t="s">
        <v>15</v>
      </c>
      <c r="D813" s="41" t="s">
        <v>341</v>
      </c>
      <c r="E813" s="42" t="s">
        <v>17</v>
      </c>
      <c r="F813" s="62">
        <v>29.36</v>
      </c>
      <c r="G813" s="62">
        <f>MEDIAN(Table2[[#This Row],[Max (H)]],Table2[[#This Row],[Min (H)]])</f>
        <v>37.04</v>
      </c>
      <c r="H813" s="62">
        <v>44.72</v>
      </c>
      <c r="I813" s="62">
        <v>61061.22</v>
      </c>
      <c r="J813" s="62">
        <v>75906.740000000005</v>
      </c>
      <c r="K813" s="62">
        <v>93021.06</v>
      </c>
    </row>
    <row r="814" spans="1:11" x14ac:dyDescent="0.2">
      <c r="A814" s="40" t="s">
        <v>1526</v>
      </c>
      <c r="B814" s="40" t="s">
        <v>1527</v>
      </c>
      <c r="C814" s="40" t="s">
        <v>15</v>
      </c>
      <c r="D814" s="41" t="s">
        <v>113</v>
      </c>
      <c r="E814" s="42" t="s">
        <v>17</v>
      </c>
      <c r="F814" s="62">
        <v>15</v>
      </c>
      <c r="G814" s="62">
        <f>MEDIAN(Table2[[#This Row],[Max (H)]],Table2[[#This Row],[Min (H)]])</f>
        <v>17.255000000000003</v>
      </c>
      <c r="H814" s="62">
        <v>19.510000000000002</v>
      </c>
      <c r="I814" s="62">
        <v>31200</v>
      </c>
      <c r="J814" s="62">
        <v>35391.050000000003</v>
      </c>
      <c r="K814" s="62">
        <v>40571.64</v>
      </c>
    </row>
    <row r="815" spans="1:11" x14ac:dyDescent="0.2">
      <c r="A815" s="40" t="s">
        <v>1528</v>
      </c>
      <c r="B815" s="40" t="s">
        <v>1529</v>
      </c>
      <c r="C815" s="40" t="s">
        <v>32</v>
      </c>
      <c r="D815" s="41" t="s">
        <v>874</v>
      </c>
      <c r="E815" s="42" t="s">
        <v>17</v>
      </c>
      <c r="F815" s="62">
        <v>15.91</v>
      </c>
      <c r="G815" s="62"/>
      <c r="H815" s="62">
        <v>19.7</v>
      </c>
      <c r="I815" s="62">
        <v>33100.080000000002</v>
      </c>
      <c r="J815" s="62"/>
      <c r="K815" s="62">
        <v>40968.629999999997</v>
      </c>
    </row>
    <row r="816" spans="1:11" x14ac:dyDescent="0.2">
      <c r="A816" s="40" t="s">
        <v>1530</v>
      </c>
      <c r="B816" s="40" t="s">
        <v>1531</v>
      </c>
      <c r="C816" s="40" t="s">
        <v>15</v>
      </c>
      <c r="D816" s="41" t="s">
        <v>20</v>
      </c>
      <c r="E816" s="42" t="s">
        <v>17</v>
      </c>
      <c r="F816" s="62">
        <v>17.89</v>
      </c>
      <c r="G816" s="62">
        <f>MEDIAN(Table2[[#This Row],[Max (H)]],Table2[[#This Row],[Min (H)]])</f>
        <v>22.1</v>
      </c>
      <c r="H816" s="62">
        <v>26.31</v>
      </c>
      <c r="I816" s="62">
        <v>37208.33</v>
      </c>
      <c r="J816" s="62">
        <v>45301.15</v>
      </c>
      <c r="K816" s="62">
        <v>54728.81</v>
      </c>
    </row>
    <row r="817" spans="1:11" x14ac:dyDescent="0.2">
      <c r="A817" s="40" t="s">
        <v>1532</v>
      </c>
      <c r="B817" s="40" t="s">
        <v>1533</v>
      </c>
      <c r="C817" s="40" t="s">
        <v>104</v>
      </c>
      <c r="D817" s="41" t="s">
        <v>623</v>
      </c>
      <c r="E817" s="42" t="s">
        <v>17</v>
      </c>
      <c r="F817" s="62">
        <v>15</v>
      </c>
      <c r="G817" s="62"/>
      <c r="H817" s="62">
        <v>37.880000000000003</v>
      </c>
      <c r="I817" s="62">
        <v>31200</v>
      </c>
      <c r="J817" s="62"/>
      <c r="K817" s="62">
        <v>78796.88</v>
      </c>
    </row>
    <row r="818" spans="1:11" x14ac:dyDescent="0.2">
      <c r="A818" s="40" t="s">
        <v>1534</v>
      </c>
      <c r="B818" s="40" t="s">
        <v>1535</v>
      </c>
      <c r="C818" s="40" t="s">
        <v>15</v>
      </c>
      <c r="D818" s="41" t="s">
        <v>623</v>
      </c>
      <c r="E818" s="42" t="s">
        <v>17</v>
      </c>
      <c r="F818" s="64">
        <v>15</v>
      </c>
      <c r="G818" s="62"/>
      <c r="H818" s="62">
        <v>37.880000000000003</v>
      </c>
      <c r="I818" s="64">
        <v>31200</v>
      </c>
      <c r="J818" s="62"/>
      <c r="K818" s="62">
        <v>78796.88</v>
      </c>
    </row>
    <row r="819" spans="1:11" x14ac:dyDescent="0.2">
      <c r="A819" s="40" t="s">
        <v>1536</v>
      </c>
      <c r="B819" s="40" t="s">
        <v>1537</v>
      </c>
      <c r="C819" s="40" t="s">
        <v>15</v>
      </c>
      <c r="D819" s="41" t="s">
        <v>105</v>
      </c>
      <c r="E819" s="42" t="s">
        <v>17</v>
      </c>
      <c r="F819" s="62">
        <v>19.899999999999999</v>
      </c>
      <c r="G819" s="62"/>
      <c r="H819" s="62">
        <v>45.46</v>
      </c>
      <c r="I819" s="62">
        <v>41400</v>
      </c>
      <c r="J819" s="62"/>
      <c r="K819" s="62">
        <v>94556.249999999985</v>
      </c>
    </row>
    <row r="820" spans="1:11" x14ac:dyDescent="0.2">
      <c r="A820" s="40" t="s">
        <v>1538</v>
      </c>
      <c r="B820" s="40" t="s">
        <v>1539</v>
      </c>
      <c r="C820" s="40" t="s">
        <v>15</v>
      </c>
      <c r="D820" s="41" t="s">
        <v>26</v>
      </c>
      <c r="E820" s="42" t="s">
        <v>17</v>
      </c>
      <c r="F820" s="64">
        <v>25.65</v>
      </c>
      <c r="G820" s="62">
        <f>MEDIAN(Table2[[#This Row],[Max (H)]],Table2[[#This Row],[Min (H)]])</f>
        <v>32.36</v>
      </c>
      <c r="H820" s="62">
        <v>39.07</v>
      </c>
      <c r="I820" s="64">
        <v>53346.94</v>
      </c>
      <c r="J820" s="62">
        <v>66316.92</v>
      </c>
      <c r="K820" s="62">
        <v>81269.06</v>
      </c>
    </row>
    <row r="821" spans="1:11" x14ac:dyDescent="0.2">
      <c r="A821" s="40" t="s">
        <v>1540</v>
      </c>
      <c r="B821" s="40" t="s">
        <v>1541</v>
      </c>
      <c r="C821" s="40" t="s">
        <v>15</v>
      </c>
      <c r="D821" s="41" t="s">
        <v>638</v>
      </c>
      <c r="E821" s="42" t="s">
        <v>17</v>
      </c>
      <c r="F821" s="62">
        <v>15</v>
      </c>
      <c r="G821" s="62"/>
      <c r="H821" s="62">
        <v>30.31</v>
      </c>
      <c r="I821" s="62">
        <v>31200</v>
      </c>
      <c r="J821" s="62"/>
      <c r="K821" s="62">
        <v>63037.499999999993</v>
      </c>
    </row>
    <row r="822" spans="1:11" x14ac:dyDescent="0.2">
      <c r="A822" s="40" t="s">
        <v>1542</v>
      </c>
      <c r="B822" s="40" t="s">
        <v>1543</v>
      </c>
      <c r="C822" s="40" t="s">
        <v>15</v>
      </c>
      <c r="D822" s="41" t="s">
        <v>638</v>
      </c>
      <c r="E822" s="42" t="s">
        <v>17</v>
      </c>
      <c r="F822" s="62">
        <v>15</v>
      </c>
      <c r="G822" s="62"/>
      <c r="H822" s="62">
        <v>30.31</v>
      </c>
      <c r="I822" s="62">
        <v>31200</v>
      </c>
      <c r="J822" s="62"/>
      <c r="K822" s="62">
        <v>63037.499999999993</v>
      </c>
    </row>
    <row r="823" spans="1:11" x14ac:dyDescent="0.2">
      <c r="A823" s="40" t="s">
        <v>1544</v>
      </c>
      <c r="B823" s="40" t="s">
        <v>1545</v>
      </c>
      <c r="C823" s="40" t="s">
        <v>15</v>
      </c>
      <c r="D823" s="41" t="s">
        <v>638</v>
      </c>
      <c r="E823" s="42" t="s">
        <v>17</v>
      </c>
      <c r="F823" s="64">
        <v>15</v>
      </c>
      <c r="G823" s="62"/>
      <c r="H823" s="62">
        <v>30.31</v>
      </c>
      <c r="I823" s="64">
        <v>31200</v>
      </c>
      <c r="J823" s="62"/>
      <c r="K823" s="62">
        <v>63037.499999999993</v>
      </c>
    </row>
    <row r="824" spans="1:11" x14ac:dyDescent="0.2">
      <c r="A824" s="40" t="s">
        <v>1546</v>
      </c>
      <c r="B824" s="40" t="s">
        <v>1547</v>
      </c>
      <c r="C824" s="40" t="s">
        <v>15</v>
      </c>
      <c r="D824" s="41" t="s">
        <v>503</v>
      </c>
      <c r="E824" s="42" t="s">
        <v>17</v>
      </c>
      <c r="F824" s="62">
        <v>15</v>
      </c>
      <c r="G824" s="62"/>
      <c r="H824" s="62">
        <v>37.880000000000003</v>
      </c>
      <c r="I824" s="62">
        <v>31200</v>
      </c>
      <c r="J824" s="62"/>
      <c r="K824" s="62">
        <v>78796.88</v>
      </c>
    </row>
    <row r="825" spans="1:11" x14ac:dyDescent="0.2">
      <c r="A825" s="40" t="s">
        <v>1548</v>
      </c>
      <c r="B825" s="40" t="s">
        <v>1549</v>
      </c>
      <c r="C825" s="40" t="s">
        <v>15</v>
      </c>
      <c r="D825" s="41" t="s">
        <v>503</v>
      </c>
      <c r="E825" s="42" t="s">
        <v>17</v>
      </c>
      <c r="F825" s="62">
        <v>15</v>
      </c>
      <c r="G825" s="62"/>
      <c r="H825" s="62">
        <v>37.880000000000003</v>
      </c>
      <c r="I825" s="62">
        <v>31200</v>
      </c>
      <c r="J825" s="62"/>
      <c r="K825" s="62">
        <v>78796.88</v>
      </c>
    </row>
    <row r="826" spans="1:11" x14ac:dyDescent="0.2">
      <c r="A826" s="40" t="s">
        <v>1550</v>
      </c>
      <c r="B826" s="40" t="s">
        <v>1551</v>
      </c>
      <c r="C826" s="40" t="s">
        <v>15</v>
      </c>
      <c r="D826" s="41" t="s">
        <v>503</v>
      </c>
      <c r="E826" s="42" t="s">
        <v>17</v>
      </c>
      <c r="F826" s="62">
        <v>15</v>
      </c>
      <c r="G826" s="62"/>
      <c r="H826" s="62">
        <v>37.880000000000003</v>
      </c>
      <c r="I826" s="62">
        <v>31200</v>
      </c>
      <c r="J826" s="62"/>
      <c r="K826" s="62">
        <v>78796.88</v>
      </c>
    </row>
    <row r="827" spans="1:11" x14ac:dyDescent="0.2">
      <c r="A827" s="40" t="s">
        <v>1552</v>
      </c>
      <c r="B827" s="40" t="s">
        <v>1553</v>
      </c>
      <c r="C827" s="40" t="s">
        <v>15</v>
      </c>
      <c r="D827" s="41" t="s">
        <v>503</v>
      </c>
      <c r="E827" s="42" t="s">
        <v>17</v>
      </c>
      <c r="F827" s="62">
        <v>15</v>
      </c>
      <c r="G827" s="62"/>
      <c r="H827" s="62">
        <v>37.880000000000003</v>
      </c>
      <c r="I827" s="62">
        <v>31200</v>
      </c>
      <c r="J827" s="62"/>
      <c r="K827" s="62">
        <v>78796.88</v>
      </c>
    </row>
    <row r="828" spans="1:11" x14ac:dyDescent="0.2">
      <c r="A828" s="40" t="s">
        <v>1554</v>
      </c>
      <c r="B828" s="40" t="s">
        <v>1555</v>
      </c>
      <c r="C828" s="40" t="s">
        <v>15</v>
      </c>
      <c r="D828" s="41" t="s">
        <v>503</v>
      </c>
      <c r="E828" s="42" t="s">
        <v>17</v>
      </c>
      <c r="F828" s="62">
        <v>15</v>
      </c>
      <c r="G828" s="62"/>
      <c r="H828" s="62">
        <v>37.880000000000003</v>
      </c>
      <c r="I828" s="62">
        <v>31200</v>
      </c>
      <c r="J828" s="62"/>
      <c r="K828" s="62">
        <v>78796.88</v>
      </c>
    </row>
    <row r="829" spans="1:11" x14ac:dyDescent="0.2">
      <c r="A829" s="40" t="s">
        <v>1556</v>
      </c>
      <c r="B829" s="40" t="s">
        <v>1557</v>
      </c>
      <c r="C829" s="40" t="s">
        <v>15</v>
      </c>
      <c r="D829" s="41" t="s">
        <v>503</v>
      </c>
      <c r="E829" s="42" t="s">
        <v>17</v>
      </c>
      <c r="F829" s="62">
        <v>15</v>
      </c>
      <c r="G829" s="62"/>
      <c r="H829" s="62">
        <v>37.880000000000003</v>
      </c>
      <c r="I829" s="62">
        <v>31200</v>
      </c>
      <c r="J829" s="62"/>
      <c r="K829" s="62">
        <v>78796.88</v>
      </c>
    </row>
    <row r="830" spans="1:11" x14ac:dyDescent="0.2">
      <c r="A830" s="40" t="s">
        <v>1558</v>
      </c>
      <c r="B830" s="40" t="s">
        <v>1559</v>
      </c>
      <c r="C830" s="40" t="s">
        <v>15</v>
      </c>
      <c r="D830" s="41" t="s">
        <v>503</v>
      </c>
      <c r="E830" s="42" t="s">
        <v>17</v>
      </c>
      <c r="F830" s="62">
        <v>15</v>
      </c>
      <c r="G830" s="62"/>
      <c r="H830" s="62">
        <v>37.880000000000003</v>
      </c>
      <c r="I830" s="62">
        <v>31200</v>
      </c>
      <c r="J830" s="62"/>
      <c r="K830" s="62">
        <v>78796.88</v>
      </c>
    </row>
    <row r="831" spans="1:11" x14ac:dyDescent="0.2">
      <c r="A831" s="40" t="s">
        <v>1560</v>
      </c>
      <c r="B831" s="40" t="s">
        <v>1561</v>
      </c>
      <c r="C831" s="40" t="s">
        <v>15</v>
      </c>
      <c r="D831" s="41" t="s">
        <v>503</v>
      </c>
      <c r="E831" s="42" t="s">
        <v>17</v>
      </c>
      <c r="F831" s="62">
        <v>15</v>
      </c>
      <c r="G831" s="62"/>
      <c r="H831" s="62">
        <v>37.880000000000003</v>
      </c>
      <c r="I831" s="62">
        <v>31200</v>
      </c>
      <c r="J831" s="62"/>
      <c r="K831" s="62">
        <v>78796.88</v>
      </c>
    </row>
    <row r="832" spans="1:11" x14ac:dyDescent="0.2">
      <c r="A832" s="48" t="s">
        <v>1722</v>
      </c>
      <c r="B832" s="113" t="s">
        <v>1723</v>
      </c>
      <c r="C832" s="113" t="s">
        <v>47</v>
      </c>
      <c r="D832" s="114" t="s">
        <v>503</v>
      </c>
      <c r="E832" s="115" t="s">
        <v>17</v>
      </c>
      <c r="F832" s="74">
        <v>15</v>
      </c>
      <c r="G832" s="68"/>
      <c r="H832" s="62">
        <v>37.880000000000003</v>
      </c>
      <c r="I832" s="74">
        <v>31200</v>
      </c>
      <c r="J832" s="68"/>
      <c r="K832" s="62">
        <v>78796.88</v>
      </c>
    </row>
    <row r="833" spans="1:11" x14ac:dyDescent="0.2">
      <c r="A833" s="44" t="s">
        <v>1649</v>
      </c>
      <c r="B833" s="40" t="s">
        <v>1650</v>
      </c>
      <c r="C833" s="40" t="s">
        <v>15</v>
      </c>
      <c r="D833" s="41" t="s">
        <v>92</v>
      </c>
      <c r="E833" s="42" t="s">
        <v>17</v>
      </c>
      <c r="F833" s="62">
        <v>15</v>
      </c>
      <c r="G833" s="62"/>
      <c r="H833" s="62">
        <v>25.26</v>
      </c>
      <c r="I833" s="62">
        <v>31200</v>
      </c>
      <c r="J833" s="62"/>
      <c r="K833" s="62">
        <v>52531.249999999993</v>
      </c>
    </row>
    <row r="834" spans="1:11" x14ac:dyDescent="0.2">
      <c r="A834" s="40" t="s">
        <v>1584</v>
      </c>
      <c r="B834" s="40" t="s">
        <v>1721</v>
      </c>
      <c r="C834" s="40" t="s">
        <v>15</v>
      </c>
      <c r="D834" s="41" t="s">
        <v>105</v>
      </c>
      <c r="E834" s="42" t="s">
        <v>17</v>
      </c>
      <c r="F834" s="62">
        <v>19.899999999999999</v>
      </c>
      <c r="G834" s="62"/>
      <c r="H834" s="62">
        <v>45.46</v>
      </c>
      <c r="I834" s="62">
        <v>41400</v>
      </c>
      <c r="J834" s="62"/>
      <c r="K834" s="62">
        <v>94556.249999999985</v>
      </c>
    </row>
    <row r="835" spans="1:11" x14ac:dyDescent="0.2">
      <c r="A835" s="48" t="s">
        <v>1719</v>
      </c>
      <c r="B835" s="113" t="s">
        <v>1720</v>
      </c>
      <c r="C835" s="113" t="s">
        <v>47</v>
      </c>
      <c r="D835" s="114" t="s">
        <v>169</v>
      </c>
      <c r="E835" s="115" t="s">
        <v>49</v>
      </c>
      <c r="F835" s="64">
        <v>42.4</v>
      </c>
      <c r="G835" s="62">
        <f>MEDIAN(Table2[[#This Row],[Max (H)]],Table2[[#This Row],[Min (H)]])</f>
        <v>54.614999999999995</v>
      </c>
      <c r="H835" s="62">
        <v>66.83</v>
      </c>
      <c r="I835" s="64">
        <v>88200</v>
      </c>
      <c r="J835" s="62">
        <v>111903.75</v>
      </c>
      <c r="K835" s="62">
        <v>138997.69</v>
      </c>
    </row>
    <row r="836" spans="1:11" x14ac:dyDescent="0.2">
      <c r="A836" s="48" t="s">
        <v>1724</v>
      </c>
      <c r="B836" s="113" t="s">
        <v>1725</v>
      </c>
      <c r="C836" s="113" t="s">
        <v>15</v>
      </c>
      <c r="D836" s="114" t="s">
        <v>515</v>
      </c>
      <c r="E836" s="115" t="s">
        <v>17</v>
      </c>
      <c r="F836" s="62">
        <v>31.25</v>
      </c>
      <c r="G836" s="62"/>
      <c r="H836" s="62">
        <v>55.56</v>
      </c>
      <c r="I836" s="62">
        <v>65000</v>
      </c>
      <c r="J836" s="62"/>
      <c r="K836" s="62">
        <v>115568.74999999999</v>
      </c>
    </row>
    <row r="837" spans="1:11" x14ac:dyDescent="0.2">
      <c r="A837" s="40" t="s">
        <v>1562</v>
      </c>
      <c r="B837" s="40" t="s">
        <v>1563</v>
      </c>
      <c r="C837" s="40" t="s">
        <v>47</v>
      </c>
      <c r="D837" s="41" t="s">
        <v>71</v>
      </c>
      <c r="E837" s="42" t="s">
        <v>49</v>
      </c>
      <c r="F837" s="62">
        <v>33.159999999999997</v>
      </c>
      <c r="G837" s="62">
        <f>MEDIAN(Table2[[#This Row],[Max (H)]],Table2[[#This Row],[Min (H)]])</f>
        <v>41.84</v>
      </c>
      <c r="H837" s="62">
        <v>50.52</v>
      </c>
      <c r="I837" s="62">
        <v>68979.59</v>
      </c>
      <c r="J837" s="62">
        <v>85750.26</v>
      </c>
      <c r="K837" s="62">
        <v>105083.94</v>
      </c>
    </row>
    <row r="838" spans="1:11" x14ac:dyDescent="0.2">
      <c r="A838" s="40" t="s">
        <v>1564</v>
      </c>
      <c r="B838" s="40" t="s">
        <v>1565</v>
      </c>
      <c r="C838" s="40" t="s">
        <v>15</v>
      </c>
      <c r="D838" s="41" t="s">
        <v>41</v>
      </c>
      <c r="E838" s="42" t="s">
        <v>17</v>
      </c>
      <c r="F838" s="62">
        <v>19.13</v>
      </c>
      <c r="G838" s="62">
        <f>MEDIAN(Table2[[#This Row],[Max (H)]],Table2[[#This Row],[Min (H)]])</f>
        <v>23.634999999999998</v>
      </c>
      <c r="H838" s="62">
        <v>28.14</v>
      </c>
      <c r="I838" s="62">
        <v>39791.67</v>
      </c>
      <c r="J838" s="62">
        <v>48446.36</v>
      </c>
      <c r="K838" s="62">
        <v>58528.57</v>
      </c>
    </row>
    <row r="839" spans="1:11" x14ac:dyDescent="0.2">
      <c r="A839" s="40" t="s">
        <v>1566</v>
      </c>
      <c r="B839" s="40" t="s">
        <v>1567</v>
      </c>
      <c r="C839" s="40" t="s">
        <v>47</v>
      </c>
      <c r="D839" s="41" t="s">
        <v>172</v>
      </c>
      <c r="E839" s="42" t="s">
        <v>17</v>
      </c>
      <c r="F839" s="62">
        <v>21.59</v>
      </c>
      <c r="G839" s="62">
        <f>MEDIAN(Table2[[#This Row],[Max (H)]],Table2[[#This Row],[Min (H)]])</f>
        <v>27.234999999999999</v>
      </c>
      <c r="H839" s="62">
        <v>32.880000000000003</v>
      </c>
      <c r="I839" s="62">
        <v>44897.96</v>
      </c>
      <c r="J839" s="62">
        <v>55813.78</v>
      </c>
      <c r="K839" s="62">
        <v>68397.83</v>
      </c>
    </row>
    <row r="840" spans="1:11" x14ac:dyDescent="0.2">
      <c r="A840" s="40" t="s">
        <v>1568</v>
      </c>
      <c r="B840" s="40" t="s">
        <v>1569</v>
      </c>
      <c r="C840" s="40" t="s">
        <v>47</v>
      </c>
      <c r="D840" s="41" t="s">
        <v>110</v>
      </c>
      <c r="E840" s="42" t="s">
        <v>49</v>
      </c>
      <c r="F840" s="62">
        <v>57.56</v>
      </c>
      <c r="G840" s="62">
        <f>MEDIAN(Table2[[#This Row],[Max (H)]],Table2[[#This Row],[Min (H)]])</f>
        <v>74.504999999999995</v>
      </c>
      <c r="H840" s="62">
        <v>91.45</v>
      </c>
      <c r="I840" s="62">
        <v>119725.49</v>
      </c>
      <c r="J840" s="62">
        <v>154969.68</v>
      </c>
      <c r="K840" s="62">
        <v>190213.87</v>
      </c>
    </row>
    <row r="841" spans="1:11" x14ac:dyDescent="0.2">
      <c r="A841" s="40" t="s">
        <v>1570</v>
      </c>
      <c r="B841" s="40" t="s">
        <v>1571</v>
      </c>
      <c r="C841" s="40" t="s">
        <v>47</v>
      </c>
      <c r="D841" s="41" t="s">
        <v>108</v>
      </c>
      <c r="E841" s="42" t="s">
        <v>49</v>
      </c>
      <c r="F841" s="64">
        <v>29.36</v>
      </c>
      <c r="G841" s="62">
        <f>MEDIAN(Table2[[#This Row],[Max (H)]],Table2[[#This Row],[Min (H)]])</f>
        <v>37.04</v>
      </c>
      <c r="H841" s="62">
        <v>44.72</v>
      </c>
      <c r="I841" s="64">
        <v>61061.22</v>
      </c>
      <c r="J841" s="62">
        <v>75906.740000000005</v>
      </c>
      <c r="K841" s="62">
        <v>93021.06</v>
      </c>
    </row>
    <row r="842" spans="1:11" x14ac:dyDescent="0.2">
      <c r="A842" s="40" t="s">
        <v>1572</v>
      </c>
      <c r="B842" s="40" t="s">
        <v>1573</v>
      </c>
      <c r="C842" s="40" t="s">
        <v>47</v>
      </c>
      <c r="D842" s="41" t="s">
        <v>169</v>
      </c>
      <c r="E842" s="42" t="s">
        <v>49</v>
      </c>
      <c r="F842" s="62">
        <v>42.4</v>
      </c>
      <c r="G842" s="62">
        <f>MEDIAN(Table2[[#This Row],[Max (H)]],Table2[[#This Row],[Min (H)]])</f>
        <v>54.614999999999995</v>
      </c>
      <c r="H842" s="62">
        <v>66.83</v>
      </c>
      <c r="I842" s="62">
        <v>88200</v>
      </c>
      <c r="J842" s="62">
        <v>111903.75</v>
      </c>
      <c r="K842" s="62">
        <v>138997.69</v>
      </c>
    </row>
    <row r="843" spans="1:11" x14ac:dyDescent="0.2">
      <c r="A843" s="40" t="s">
        <v>1574</v>
      </c>
      <c r="B843" s="40" t="s">
        <v>1575</v>
      </c>
      <c r="C843" s="40" t="s">
        <v>47</v>
      </c>
      <c r="D843" s="41" t="s">
        <v>48</v>
      </c>
      <c r="E843" s="42" t="s">
        <v>49</v>
      </c>
      <c r="F843" s="62">
        <v>36.729999999999997</v>
      </c>
      <c r="G843" s="62">
        <f>MEDIAN(Table2[[#This Row],[Max (H)]],Table2[[#This Row],[Min (H)]])</f>
        <v>47.31</v>
      </c>
      <c r="H843" s="62">
        <v>57.89</v>
      </c>
      <c r="I843" s="62">
        <v>76400</v>
      </c>
      <c r="J843" s="62">
        <v>96932.5</v>
      </c>
      <c r="K843" s="62">
        <v>120401.63</v>
      </c>
    </row>
    <row r="844" spans="1:11" x14ac:dyDescent="0.2">
      <c r="A844" s="40" t="s">
        <v>1576</v>
      </c>
      <c r="B844" s="40" t="s">
        <v>1577</v>
      </c>
      <c r="C844" s="40" t="s">
        <v>15</v>
      </c>
      <c r="D844" s="41" t="s">
        <v>105</v>
      </c>
      <c r="E844" s="42" t="s">
        <v>17</v>
      </c>
      <c r="F844" s="62">
        <v>19.899999999999999</v>
      </c>
      <c r="G844" s="62"/>
      <c r="H844" s="62">
        <v>45.46</v>
      </c>
      <c r="I844" s="62">
        <v>41400</v>
      </c>
      <c r="J844" s="62"/>
      <c r="K844" s="62">
        <v>94556.249999999985</v>
      </c>
    </row>
    <row r="845" spans="1:11" x14ac:dyDescent="0.2">
      <c r="A845" s="40" t="s">
        <v>1578</v>
      </c>
      <c r="B845" s="40" t="s">
        <v>1579</v>
      </c>
      <c r="C845" s="40" t="s">
        <v>104</v>
      </c>
      <c r="D845" s="41" t="s">
        <v>105</v>
      </c>
      <c r="E845" s="42" t="s">
        <v>17</v>
      </c>
      <c r="F845" s="62">
        <v>19.899999999999999</v>
      </c>
      <c r="G845" s="62"/>
      <c r="H845" s="62">
        <v>45.46</v>
      </c>
      <c r="I845" s="62">
        <v>41400</v>
      </c>
      <c r="J845" s="62"/>
      <c r="K845" s="62">
        <v>94556.249999999985</v>
      </c>
    </row>
    <row r="846" spans="1:11" x14ac:dyDescent="0.2">
      <c r="A846" s="40" t="s">
        <v>1580</v>
      </c>
      <c r="B846" s="40" t="s">
        <v>1581</v>
      </c>
      <c r="C846" s="40" t="s">
        <v>47</v>
      </c>
      <c r="D846" s="41" t="s">
        <v>234</v>
      </c>
      <c r="E846" s="42" t="s">
        <v>49</v>
      </c>
      <c r="F846" s="62">
        <v>62.97</v>
      </c>
      <c r="G846" s="62">
        <f>MEDIAN(Table2[[#This Row],[Max (H)]],Table2[[#This Row],[Min (H)]])</f>
        <v>81.509999999999991</v>
      </c>
      <c r="H846" s="62">
        <v>100.05</v>
      </c>
      <c r="I846" s="62">
        <v>130980.39</v>
      </c>
      <c r="J846" s="62">
        <v>169537.75</v>
      </c>
      <c r="K846" s="62">
        <v>208095.1</v>
      </c>
    </row>
    <row r="847" spans="1:11" x14ac:dyDescent="0.2">
      <c r="A847" s="40" t="s">
        <v>1582</v>
      </c>
      <c r="B847" s="40" t="s">
        <v>1583</v>
      </c>
      <c r="C847" s="40" t="s">
        <v>47</v>
      </c>
      <c r="D847" s="41" t="s">
        <v>108</v>
      </c>
      <c r="E847" s="42" t="s">
        <v>49</v>
      </c>
      <c r="F847" s="64">
        <v>29.36</v>
      </c>
      <c r="G847" s="62">
        <f>MEDIAN(Table2[[#This Row],[Max (H)]],Table2[[#This Row],[Min (H)]])</f>
        <v>37.04</v>
      </c>
      <c r="H847" s="62">
        <v>44.72</v>
      </c>
      <c r="I847" s="64">
        <v>61061.22</v>
      </c>
      <c r="J847" s="62">
        <v>75906.740000000005</v>
      </c>
      <c r="K847" s="62">
        <v>93021.06</v>
      </c>
    </row>
    <row r="848" spans="1:11" x14ac:dyDescent="0.2">
      <c r="A848" s="40" t="s">
        <v>1585</v>
      </c>
      <c r="B848" s="40" t="s">
        <v>1586</v>
      </c>
      <c r="C848" s="40" t="s">
        <v>47</v>
      </c>
      <c r="D848" s="41" t="s">
        <v>71</v>
      </c>
      <c r="E848" s="42" t="s">
        <v>49</v>
      </c>
      <c r="F848" s="62">
        <v>33.159999999999997</v>
      </c>
      <c r="G848" s="62">
        <f>MEDIAN(Table2[[#This Row],[Max (H)]],Table2[[#This Row],[Min (H)]])</f>
        <v>41.84</v>
      </c>
      <c r="H848" s="62">
        <v>50.52</v>
      </c>
      <c r="I848" s="62">
        <v>68979.59</v>
      </c>
      <c r="J848" s="62">
        <v>85750.26</v>
      </c>
      <c r="K848" s="62">
        <v>105083.94</v>
      </c>
    </row>
    <row r="849" spans="1:11" x14ac:dyDescent="0.2">
      <c r="A849" s="40" t="s">
        <v>1587</v>
      </c>
      <c r="B849" s="40" t="s">
        <v>1588</v>
      </c>
      <c r="C849" s="40" t="s">
        <v>47</v>
      </c>
      <c r="D849" s="41" t="s">
        <v>55</v>
      </c>
      <c r="E849" s="42" t="s">
        <v>49</v>
      </c>
      <c r="F849" s="62">
        <v>32.31</v>
      </c>
      <c r="G849" s="62">
        <f>MEDIAN(Table2[[#This Row],[Max (H)]],Table2[[#This Row],[Min (H)]])</f>
        <v>41.61</v>
      </c>
      <c r="H849" s="62">
        <v>50.91</v>
      </c>
      <c r="I849" s="62">
        <v>67200</v>
      </c>
      <c r="J849" s="62">
        <v>85260</v>
      </c>
      <c r="K849" s="62">
        <v>105902.99999999999</v>
      </c>
    </row>
    <row r="850" spans="1:11" x14ac:dyDescent="0.2">
      <c r="A850" s="44" t="s">
        <v>1589</v>
      </c>
      <c r="B850" s="40" t="s">
        <v>1590</v>
      </c>
      <c r="C850" s="40" t="s">
        <v>47</v>
      </c>
      <c r="D850" s="41" t="s">
        <v>64</v>
      </c>
      <c r="E850" s="42" t="s">
        <v>49</v>
      </c>
      <c r="F850" s="62">
        <v>21.59</v>
      </c>
      <c r="G850" s="62">
        <f>MEDIAN(Table2[[#This Row],[Max (H)]],Table2[[#This Row],[Min (H)]])</f>
        <v>27.234999999999999</v>
      </c>
      <c r="H850" s="62">
        <v>32.880000000000003</v>
      </c>
      <c r="I850" s="62">
        <v>44897.96</v>
      </c>
      <c r="J850" s="62">
        <v>55813.78</v>
      </c>
      <c r="K850" s="62">
        <v>68397.83</v>
      </c>
    </row>
    <row r="851" spans="1:11" x14ac:dyDescent="0.2">
      <c r="A851" s="40"/>
      <c r="B851" s="40"/>
      <c r="C851" s="40"/>
      <c r="D851" s="41"/>
      <c r="E851" s="42"/>
      <c r="F851" s="102"/>
      <c r="G851" s="102"/>
      <c r="H851" s="102"/>
      <c r="I851" s="102"/>
      <c r="J851" s="102"/>
      <c r="K851" s="102"/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0"/>
  <sheetViews>
    <sheetView topLeftCell="E1" zoomScaleNormal="100" workbookViewId="0">
      <selection activeCell="D12" sqref="D12"/>
    </sheetView>
  </sheetViews>
  <sheetFormatPr defaultColWidth="9.28515625" defaultRowHeight="12.75" x14ac:dyDescent="0.2"/>
  <cols>
    <col min="1" max="1" width="10.28515625" style="2" customWidth="1"/>
    <col min="2" max="2" width="48.7109375" style="12" bestFit="1" customWidth="1"/>
    <col min="3" max="3" width="8.28515625" style="2" customWidth="1"/>
    <col min="4" max="4" width="8.7109375" style="60" customWidth="1"/>
    <col min="5" max="5" width="10.28515625" style="60" customWidth="1"/>
    <col min="6" max="13" width="8.5703125" style="4" customWidth="1"/>
    <col min="14" max="14" width="11.7109375" style="3" customWidth="1"/>
    <col min="15" max="16" width="11.7109375" style="4" customWidth="1"/>
    <col min="17" max="20" width="11.7109375" style="63" customWidth="1"/>
    <col min="21" max="21" width="11.7109375" style="21" customWidth="1"/>
    <col min="22" max="22" width="11.7109375" style="12" customWidth="1"/>
    <col min="23" max="16384" width="9.28515625" style="12"/>
  </cols>
  <sheetData>
    <row r="1" spans="1:21" x14ac:dyDescent="0.2">
      <c r="A1" s="59" t="s">
        <v>1820</v>
      </c>
      <c r="T1" s="84" t="s">
        <v>0</v>
      </c>
      <c r="U1" s="38">
        <v>45658</v>
      </c>
    </row>
    <row r="2" spans="1:21" x14ac:dyDescent="0.2">
      <c r="A2" s="59" t="s">
        <v>2</v>
      </c>
      <c r="T2" s="84" t="s">
        <v>1</v>
      </c>
      <c r="U2" s="38">
        <v>45670</v>
      </c>
    </row>
    <row r="3" spans="1:21" x14ac:dyDescent="0.2">
      <c r="T3" s="84" t="s">
        <v>3</v>
      </c>
      <c r="U3" s="20">
        <v>15</v>
      </c>
    </row>
    <row r="5" spans="1:21" s="2" customFormat="1" ht="26.1" customHeight="1" x14ac:dyDescent="0.2">
      <c r="A5" s="2" t="s">
        <v>4</v>
      </c>
      <c r="B5" s="2" t="s">
        <v>5</v>
      </c>
      <c r="C5" s="2" t="s">
        <v>6</v>
      </c>
      <c r="D5" s="61" t="s">
        <v>1662</v>
      </c>
      <c r="E5" s="61" t="s">
        <v>1591</v>
      </c>
      <c r="F5" s="85" t="s">
        <v>1592</v>
      </c>
      <c r="G5" s="85" t="s">
        <v>1593</v>
      </c>
      <c r="H5" s="85" t="s">
        <v>1594</v>
      </c>
      <c r="I5" s="85" t="s">
        <v>1595</v>
      </c>
      <c r="J5" s="85" t="s">
        <v>1596</v>
      </c>
      <c r="K5" s="85" t="s">
        <v>1597</v>
      </c>
      <c r="L5" s="85" t="s">
        <v>1598</v>
      </c>
      <c r="M5" s="85" t="s">
        <v>1599</v>
      </c>
      <c r="N5" s="85" t="s">
        <v>1600</v>
      </c>
      <c r="O5" s="85" t="s">
        <v>1601</v>
      </c>
      <c r="P5" s="85" t="s">
        <v>1602</v>
      </c>
      <c r="Q5" s="85" t="s">
        <v>1603</v>
      </c>
      <c r="R5" s="85" t="s">
        <v>1604</v>
      </c>
      <c r="S5" s="85" t="s">
        <v>1605</v>
      </c>
      <c r="T5" s="85" t="s">
        <v>1606</v>
      </c>
      <c r="U5" s="20" t="s">
        <v>1607</v>
      </c>
    </row>
    <row r="6" spans="1:21" ht="13.15" customHeight="1" x14ac:dyDescent="0.2">
      <c r="A6" s="108" t="s">
        <v>254</v>
      </c>
      <c r="B6" s="4" t="s">
        <v>255</v>
      </c>
      <c r="C6" s="11" t="s">
        <v>47</v>
      </c>
      <c r="D6" s="11" t="s">
        <v>608</v>
      </c>
      <c r="E6" s="11" t="s">
        <v>49</v>
      </c>
      <c r="F6" s="3">
        <v>72.39</v>
      </c>
      <c r="G6" s="3">
        <v>83.98</v>
      </c>
      <c r="H6" s="3">
        <v>83.990000000000009</v>
      </c>
      <c r="I6" s="3">
        <v>95.56</v>
      </c>
      <c r="J6" s="58">
        <v>95.570000000000007</v>
      </c>
      <c r="K6" s="3">
        <v>107.15</v>
      </c>
      <c r="L6" s="3">
        <v>107.16000000000001</v>
      </c>
      <c r="M6" s="3">
        <v>118.73</v>
      </c>
      <c r="N6" s="3">
        <v>150576.92000000001</v>
      </c>
      <c r="O6" s="3">
        <v>174669.23</v>
      </c>
      <c r="P6" s="3">
        <v>174669.24000000002</v>
      </c>
      <c r="Q6" s="3">
        <v>198761.54</v>
      </c>
      <c r="R6" s="58">
        <v>198761.55000000002</v>
      </c>
      <c r="S6" s="3">
        <v>222853.85</v>
      </c>
      <c r="T6" s="3">
        <v>222853.86000000002</v>
      </c>
      <c r="U6" s="3">
        <v>246946.16</v>
      </c>
    </row>
    <row r="7" spans="1:21" ht="13.15" customHeight="1" x14ac:dyDescent="0.2">
      <c r="A7" s="40" t="s">
        <v>235</v>
      </c>
      <c r="B7" s="4" t="s">
        <v>236</v>
      </c>
      <c r="C7" s="11" t="s">
        <v>47</v>
      </c>
      <c r="D7" s="11" t="s">
        <v>120</v>
      </c>
      <c r="E7" s="11" t="s">
        <v>49</v>
      </c>
      <c r="F7" s="3">
        <v>48.04</v>
      </c>
      <c r="G7" s="3">
        <v>55.11</v>
      </c>
      <c r="H7" s="3">
        <v>55.12</v>
      </c>
      <c r="I7" s="3">
        <v>62.18</v>
      </c>
      <c r="J7" s="3">
        <v>62.19</v>
      </c>
      <c r="K7" s="3">
        <v>69.25</v>
      </c>
      <c r="L7" s="3">
        <v>69.260000000000005</v>
      </c>
      <c r="M7" s="3">
        <v>76.319999999999993</v>
      </c>
      <c r="N7" s="3">
        <v>99921.57</v>
      </c>
      <c r="O7" s="3">
        <v>114628.78</v>
      </c>
      <c r="P7" s="3">
        <v>114628.79</v>
      </c>
      <c r="Q7" s="62">
        <v>129335.98</v>
      </c>
      <c r="R7" s="62">
        <v>129335.98999999999</v>
      </c>
      <c r="S7" s="62">
        <v>144043.19</v>
      </c>
      <c r="T7" s="62">
        <v>144043.20000000001</v>
      </c>
      <c r="U7" s="3">
        <v>158750.39000000001</v>
      </c>
    </row>
    <row r="8" spans="1:21" ht="13.15" customHeight="1" x14ac:dyDescent="0.2">
      <c r="A8" s="40" t="s">
        <v>239</v>
      </c>
      <c r="B8" s="4" t="s">
        <v>240</v>
      </c>
      <c r="C8" s="11" t="s">
        <v>47</v>
      </c>
      <c r="D8" s="11" t="s">
        <v>123</v>
      </c>
      <c r="E8" s="11" t="s">
        <v>49</v>
      </c>
      <c r="F8" s="3">
        <v>54.75</v>
      </c>
      <c r="G8" s="3">
        <v>62.81</v>
      </c>
      <c r="H8" s="3">
        <v>62.82</v>
      </c>
      <c r="I8" s="3">
        <v>70.87</v>
      </c>
      <c r="J8" s="3">
        <v>70.88000000000001</v>
      </c>
      <c r="K8" s="3">
        <v>78.92</v>
      </c>
      <c r="L8" s="3">
        <v>78.930000000000007</v>
      </c>
      <c r="M8" s="3">
        <v>86.98</v>
      </c>
      <c r="N8" s="3">
        <v>113882.35</v>
      </c>
      <c r="O8" s="3">
        <v>130644.41</v>
      </c>
      <c r="P8" s="3">
        <v>130644.42</v>
      </c>
      <c r="Q8" s="62">
        <v>147406.47</v>
      </c>
      <c r="R8" s="62">
        <v>147406.48000000001</v>
      </c>
      <c r="S8" s="62">
        <v>164168.53</v>
      </c>
      <c r="T8" s="62">
        <v>164168.54</v>
      </c>
      <c r="U8" s="3">
        <v>180930.59</v>
      </c>
    </row>
    <row r="9" spans="1:21" ht="13.15" customHeight="1" x14ac:dyDescent="0.2">
      <c r="A9" s="40" t="s">
        <v>233</v>
      </c>
      <c r="B9" s="4" t="s">
        <v>1729</v>
      </c>
      <c r="C9" s="11" t="s">
        <v>47</v>
      </c>
      <c r="D9" s="11" t="s">
        <v>234</v>
      </c>
      <c r="E9" s="11" t="s">
        <v>49</v>
      </c>
      <c r="F9" s="3">
        <v>62.97</v>
      </c>
      <c r="G9" s="3">
        <v>72.239999999999995</v>
      </c>
      <c r="H9" s="3">
        <v>72.25</v>
      </c>
      <c r="I9" s="3">
        <v>81.510000000000005</v>
      </c>
      <c r="J9" s="3">
        <v>81.52000000000001</v>
      </c>
      <c r="K9" s="3">
        <v>90.78</v>
      </c>
      <c r="L9" s="3">
        <v>90.79</v>
      </c>
      <c r="M9" s="3">
        <v>100.05</v>
      </c>
      <c r="N9" s="3">
        <v>130980.39</v>
      </c>
      <c r="O9" s="3">
        <v>150259.07</v>
      </c>
      <c r="P9" s="3">
        <v>150259.08000000002</v>
      </c>
      <c r="Q9" s="62">
        <v>169537.75</v>
      </c>
      <c r="R9" s="62">
        <v>169537.76</v>
      </c>
      <c r="S9" s="62">
        <v>188816.42</v>
      </c>
      <c r="T9" s="62">
        <v>188816.43000000002</v>
      </c>
      <c r="U9" s="3">
        <v>208095.1</v>
      </c>
    </row>
    <row r="10" spans="1:21" ht="13.15" customHeight="1" x14ac:dyDescent="0.2">
      <c r="A10" s="40" t="s">
        <v>548</v>
      </c>
      <c r="B10" s="4" t="s">
        <v>549</v>
      </c>
      <c r="C10" s="11" t="s">
        <v>47</v>
      </c>
      <c r="D10" s="11" t="s">
        <v>550</v>
      </c>
      <c r="E10" s="11" t="s">
        <v>49</v>
      </c>
      <c r="F10" s="3">
        <v>71.73</v>
      </c>
      <c r="G10" s="3">
        <v>83.21</v>
      </c>
      <c r="H10" s="3">
        <v>83.22</v>
      </c>
      <c r="I10" s="3">
        <v>94.68</v>
      </c>
      <c r="J10" s="3">
        <v>94.690000000000012</v>
      </c>
      <c r="K10" s="3">
        <v>106.16</v>
      </c>
      <c r="L10" s="3">
        <v>106.17</v>
      </c>
      <c r="M10" s="3">
        <v>117.63</v>
      </c>
      <c r="N10" s="3">
        <v>149192.31</v>
      </c>
      <c r="O10" s="3">
        <v>173063.08</v>
      </c>
      <c r="P10" s="3">
        <v>173063.09</v>
      </c>
      <c r="Q10" s="62">
        <v>196933.85</v>
      </c>
      <c r="R10" s="62">
        <v>196933.86000000002</v>
      </c>
      <c r="S10" s="62">
        <v>220804.61</v>
      </c>
      <c r="T10" s="62">
        <v>220804.62</v>
      </c>
      <c r="U10" s="3">
        <v>244675.38</v>
      </c>
    </row>
    <row r="11" spans="1:21" ht="13.15" customHeight="1" x14ac:dyDescent="0.2">
      <c r="A11" s="40" t="s">
        <v>252</v>
      </c>
      <c r="B11" s="4" t="s">
        <v>253</v>
      </c>
      <c r="C11" s="11" t="s">
        <v>47</v>
      </c>
      <c r="D11" s="11" t="s">
        <v>243</v>
      </c>
      <c r="E11" s="11" t="s">
        <v>49</v>
      </c>
      <c r="F11" s="3">
        <v>90.87</v>
      </c>
      <c r="G11" s="3">
        <v>105.41</v>
      </c>
      <c r="H11" s="3">
        <v>105.42</v>
      </c>
      <c r="I11" s="3">
        <v>119.94</v>
      </c>
      <c r="J11" s="3">
        <v>119.95</v>
      </c>
      <c r="K11" s="3">
        <v>134.47999999999999</v>
      </c>
      <c r="L11" s="3">
        <v>134.48999999999998</v>
      </c>
      <c r="M11" s="3">
        <v>149.01</v>
      </c>
      <c r="N11" s="3">
        <v>189000</v>
      </c>
      <c r="O11" s="3">
        <v>219240</v>
      </c>
      <c r="P11" s="3">
        <v>219240.01</v>
      </c>
      <c r="Q11" s="62">
        <v>249480</v>
      </c>
      <c r="R11" s="62">
        <v>249480.01</v>
      </c>
      <c r="S11" s="62">
        <v>279720</v>
      </c>
      <c r="T11" s="62">
        <v>279720.01</v>
      </c>
      <c r="U11" s="3">
        <v>309960</v>
      </c>
    </row>
    <row r="12" spans="1:21" ht="13.15" customHeight="1" x14ac:dyDescent="0.2">
      <c r="A12" s="40" t="s">
        <v>562</v>
      </c>
      <c r="B12" s="4" t="s">
        <v>563</v>
      </c>
      <c r="C12" s="11" t="s">
        <v>47</v>
      </c>
      <c r="D12" s="11" t="s">
        <v>550</v>
      </c>
      <c r="E12" s="11" t="s">
        <v>49</v>
      </c>
      <c r="F12" s="3">
        <v>71.73</v>
      </c>
      <c r="G12" s="3">
        <v>83.21</v>
      </c>
      <c r="H12" s="3">
        <v>83.22</v>
      </c>
      <c r="I12" s="3">
        <v>94.68</v>
      </c>
      <c r="J12" s="3">
        <v>94.690000000000012</v>
      </c>
      <c r="K12" s="3">
        <v>106.16</v>
      </c>
      <c r="L12" s="3">
        <v>106.17</v>
      </c>
      <c r="M12" s="3">
        <v>117.63</v>
      </c>
      <c r="N12" s="3">
        <v>149192.31</v>
      </c>
      <c r="O12" s="3">
        <v>173063.08</v>
      </c>
      <c r="P12" s="3">
        <v>173063.09</v>
      </c>
      <c r="Q12" s="62">
        <v>196933.85</v>
      </c>
      <c r="R12" s="62">
        <v>196933.86000000002</v>
      </c>
      <c r="S12" s="62">
        <v>220804.61</v>
      </c>
      <c r="T12" s="62">
        <v>220804.62</v>
      </c>
      <c r="U12" s="3">
        <v>244675.38</v>
      </c>
    </row>
    <row r="13" spans="1:21" ht="13.15" customHeight="1" x14ac:dyDescent="0.2">
      <c r="A13" s="40" t="s">
        <v>256</v>
      </c>
      <c r="B13" s="4" t="s">
        <v>1838</v>
      </c>
      <c r="C13" s="11" t="s">
        <v>47</v>
      </c>
      <c r="D13" s="107">
        <v>21</v>
      </c>
      <c r="E13" s="11" t="s">
        <v>49</v>
      </c>
      <c r="F13" s="3">
        <v>62.02</v>
      </c>
      <c r="G13" s="3">
        <v>71.94</v>
      </c>
      <c r="H13" s="3">
        <v>71.95</v>
      </c>
      <c r="I13" s="3">
        <v>81.87</v>
      </c>
      <c r="J13" s="3">
        <v>81.88000000000001</v>
      </c>
      <c r="K13" s="3">
        <v>91.79</v>
      </c>
      <c r="L13" s="3">
        <v>91.800000000000011</v>
      </c>
      <c r="M13" s="3">
        <v>101.71</v>
      </c>
      <c r="N13" s="3">
        <v>129000</v>
      </c>
      <c r="O13" s="3">
        <v>149640</v>
      </c>
      <c r="P13" s="3">
        <v>149640.01</v>
      </c>
      <c r="Q13" s="62">
        <v>170280</v>
      </c>
      <c r="R13" s="62">
        <v>170280.01</v>
      </c>
      <c r="S13" s="62">
        <v>190920</v>
      </c>
      <c r="T13" s="62">
        <v>190920.01</v>
      </c>
      <c r="U13" s="3">
        <v>211560</v>
      </c>
    </row>
    <row r="14" spans="1:21" ht="13.15" customHeight="1" x14ac:dyDescent="0.2">
      <c r="A14" s="40" t="s">
        <v>1580</v>
      </c>
      <c r="B14" s="4" t="s">
        <v>1581</v>
      </c>
      <c r="C14" s="11" t="s">
        <v>47</v>
      </c>
      <c r="D14" s="11" t="s">
        <v>234</v>
      </c>
      <c r="E14" s="11" t="s">
        <v>49</v>
      </c>
      <c r="F14" s="3">
        <v>62.97</v>
      </c>
      <c r="G14" s="86">
        <v>72.239999999999995</v>
      </c>
      <c r="H14" s="86">
        <v>72.25</v>
      </c>
      <c r="I14" s="86">
        <v>81.510000000000005</v>
      </c>
      <c r="J14" s="86">
        <v>81.52000000000001</v>
      </c>
      <c r="K14" s="86">
        <v>90.78</v>
      </c>
      <c r="L14" s="86">
        <v>90.79</v>
      </c>
      <c r="M14" s="3">
        <v>100.05</v>
      </c>
      <c r="N14" s="3">
        <v>130980.39</v>
      </c>
      <c r="O14" s="86">
        <v>150259.07</v>
      </c>
      <c r="P14" s="3">
        <v>150259.08000000002</v>
      </c>
      <c r="Q14" s="62">
        <v>169537.75</v>
      </c>
      <c r="R14" s="62">
        <v>169537.76</v>
      </c>
      <c r="S14" s="62">
        <v>188816.42</v>
      </c>
      <c r="T14" s="62">
        <v>188816.43000000002</v>
      </c>
      <c r="U14" s="3">
        <v>208095.1</v>
      </c>
    </row>
    <row r="15" spans="1:21" ht="13.15" customHeight="1" x14ac:dyDescent="0.2">
      <c r="A15" s="40" t="s">
        <v>461</v>
      </c>
      <c r="B15" s="4" t="s">
        <v>462</v>
      </c>
      <c r="C15" s="11" t="s">
        <v>47</v>
      </c>
      <c r="D15" s="11" t="s">
        <v>110</v>
      </c>
      <c r="E15" s="11" t="s">
        <v>49</v>
      </c>
      <c r="F15" s="3">
        <v>57.56</v>
      </c>
      <c r="G15" s="3">
        <v>66.03</v>
      </c>
      <c r="H15" s="3">
        <v>66.040000000000006</v>
      </c>
      <c r="I15" s="3">
        <v>74.510000000000005</v>
      </c>
      <c r="J15" s="3">
        <v>74.52000000000001</v>
      </c>
      <c r="K15" s="3">
        <v>82.98</v>
      </c>
      <c r="L15" s="3">
        <v>82.990000000000009</v>
      </c>
      <c r="M15" s="3">
        <v>91.45</v>
      </c>
      <c r="N15" s="3">
        <v>119725.49</v>
      </c>
      <c r="O15" s="3">
        <v>137347.59</v>
      </c>
      <c r="P15" s="3">
        <v>137347.6</v>
      </c>
      <c r="Q15" s="62">
        <v>154969.68</v>
      </c>
      <c r="R15" s="62">
        <v>154969.69</v>
      </c>
      <c r="S15" s="62">
        <v>172591.78</v>
      </c>
      <c r="T15" s="62">
        <v>172591.79</v>
      </c>
      <c r="U15" s="3">
        <v>190213.87</v>
      </c>
    </row>
    <row r="16" spans="1:21" ht="13.15" customHeight="1" x14ac:dyDescent="0.2">
      <c r="A16" s="40" t="s">
        <v>266</v>
      </c>
      <c r="B16" s="4" t="s">
        <v>267</v>
      </c>
      <c r="C16" s="11" t="s">
        <v>47</v>
      </c>
      <c r="D16" s="11" t="s">
        <v>48</v>
      </c>
      <c r="E16" s="11" t="s">
        <v>49</v>
      </c>
      <c r="F16" s="3">
        <v>36.729999999999997</v>
      </c>
      <c r="G16" s="86">
        <v>42.02</v>
      </c>
      <c r="H16" s="86">
        <v>42.03</v>
      </c>
      <c r="I16" s="86">
        <v>47.31</v>
      </c>
      <c r="J16" s="86">
        <v>47.32</v>
      </c>
      <c r="K16" s="86">
        <v>52.6</v>
      </c>
      <c r="L16" s="86">
        <v>52.61</v>
      </c>
      <c r="M16" s="3">
        <v>57.89</v>
      </c>
      <c r="N16" s="3">
        <v>76400</v>
      </c>
      <c r="O16" s="86">
        <v>87400.41</v>
      </c>
      <c r="P16" s="3">
        <v>87400.42</v>
      </c>
      <c r="Q16" s="62">
        <v>98400.82</v>
      </c>
      <c r="R16" s="62">
        <v>98400.83</v>
      </c>
      <c r="S16" s="62">
        <v>109401.22</v>
      </c>
      <c r="T16" s="62">
        <v>109401.23</v>
      </c>
      <c r="U16" s="3">
        <v>120401.63</v>
      </c>
    </row>
    <row r="17" spans="1:21" ht="13.15" customHeight="1" x14ac:dyDescent="0.2">
      <c r="A17" s="40" t="s">
        <v>606</v>
      </c>
      <c r="B17" s="4" t="s">
        <v>607</v>
      </c>
      <c r="C17" s="11" t="s">
        <v>47</v>
      </c>
      <c r="D17" s="11" t="s">
        <v>608</v>
      </c>
      <c r="E17" s="11" t="s">
        <v>49</v>
      </c>
      <c r="F17" s="3">
        <v>72.39</v>
      </c>
      <c r="G17" s="3">
        <v>83.98</v>
      </c>
      <c r="H17" s="3">
        <v>83.990000000000009</v>
      </c>
      <c r="I17" s="3">
        <v>95.56</v>
      </c>
      <c r="J17" s="3">
        <v>95.570000000000007</v>
      </c>
      <c r="K17" s="3">
        <v>107.15</v>
      </c>
      <c r="L17" s="3">
        <v>107.16000000000001</v>
      </c>
      <c r="M17" s="3">
        <v>118.73</v>
      </c>
      <c r="N17" s="3">
        <v>150576.92000000001</v>
      </c>
      <c r="O17" s="3">
        <v>174669.23</v>
      </c>
      <c r="P17" s="3">
        <v>174669.24000000002</v>
      </c>
      <c r="Q17" s="62">
        <v>198761.54</v>
      </c>
      <c r="R17" s="62">
        <v>198761.55000000002</v>
      </c>
      <c r="S17" s="62">
        <v>222853.85</v>
      </c>
      <c r="T17" s="62">
        <v>222853.86000000002</v>
      </c>
      <c r="U17" s="3">
        <v>246946.16</v>
      </c>
    </row>
    <row r="18" spans="1:21" ht="13.15" customHeight="1" x14ac:dyDescent="0.2">
      <c r="A18" s="40" t="s">
        <v>426</v>
      </c>
      <c r="B18" s="4" t="s">
        <v>427</v>
      </c>
      <c r="C18" s="11" t="s">
        <v>47</v>
      </c>
      <c r="D18" s="11" t="s">
        <v>74</v>
      </c>
      <c r="E18" s="11" t="s">
        <v>49</v>
      </c>
      <c r="F18" s="3">
        <v>36.81</v>
      </c>
      <c r="G18" s="3">
        <v>42.11</v>
      </c>
      <c r="H18" s="3">
        <v>42.12</v>
      </c>
      <c r="I18" s="3">
        <v>47.41</v>
      </c>
      <c r="J18" s="3">
        <v>47.419999999999995</v>
      </c>
      <c r="K18" s="3">
        <v>52.71</v>
      </c>
      <c r="L18" s="3">
        <v>52.72</v>
      </c>
      <c r="M18" s="3">
        <v>58.01</v>
      </c>
      <c r="N18" s="3">
        <v>76560</v>
      </c>
      <c r="O18" s="3">
        <v>87583.45</v>
      </c>
      <c r="P18" s="3">
        <v>87583.459999999992</v>
      </c>
      <c r="Q18" s="62">
        <v>98606.89</v>
      </c>
      <c r="R18" s="62">
        <v>98606.9</v>
      </c>
      <c r="S18" s="62">
        <v>109630.34</v>
      </c>
      <c r="T18" s="62">
        <v>109630.34999999999</v>
      </c>
      <c r="U18" s="3">
        <v>120653.78</v>
      </c>
    </row>
    <row r="19" spans="1:21" ht="13.15" customHeight="1" x14ac:dyDescent="0.2">
      <c r="A19" s="40" t="s">
        <v>432</v>
      </c>
      <c r="B19" s="4" t="s">
        <v>433</v>
      </c>
      <c r="C19" s="11" t="s">
        <v>47</v>
      </c>
      <c r="D19" s="11" t="s">
        <v>126</v>
      </c>
      <c r="E19" s="11" t="s">
        <v>49</v>
      </c>
      <c r="F19" s="3">
        <v>42.63</v>
      </c>
      <c r="G19" s="3">
        <v>48.36</v>
      </c>
      <c r="H19" s="3">
        <v>48.37</v>
      </c>
      <c r="I19" s="3">
        <v>54.09</v>
      </c>
      <c r="J19" s="3">
        <v>54.1</v>
      </c>
      <c r="K19" s="3">
        <v>59.82</v>
      </c>
      <c r="L19" s="3">
        <v>59.83</v>
      </c>
      <c r="M19" s="3">
        <v>65.55</v>
      </c>
      <c r="N19" s="3">
        <v>88680</v>
      </c>
      <c r="O19" s="3">
        <v>100596.38</v>
      </c>
      <c r="P19" s="3">
        <v>100596.39</v>
      </c>
      <c r="Q19" s="62">
        <v>112512.75</v>
      </c>
      <c r="R19" s="62">
        <v>112512.76</v>
      </c>
      <c r="S19" s="62">
        <v>124429.13</v>
      </c>
      <c r="T19" s="62">
        <v>124429.14</v>
      </c>
      <c r="U19" s="3">
        <v>136345.5</v>
      </c>
    </row>
    <row r="20" spans="1:21" ht="13.15" customHeight="1" x14ac:dyDescent="0.2">
      <c r="A20" s="40" t="s">
        <v>470</v>
      </c>
      <c r="B20" s="4" t="s">
        <v>471</v>
      </c>
      <c r="C20" s="11" t="s">
        <v>47</v>
      </c>
      <c r="D20" s="11" t="s">
        <v>234</v>
      </c>
      <c r="E20" s="11" t="s">
        <v>49</v>
      </c>
      <c r="F20" s="3">
        <v>62.97</v>
      </c>
      <c r="G20" s="86">
        <v>72.239999999999995</v>
      </c>
      <c r="H20" s="86">
        <v>72.25</v>
      </c>
      <c r="I20" s="86">
        <v>81.510000000000005</v>
      </c>
      <c r="J20" s="86">
        <v>81.52000000000001</v>
      </c>
      <c r="K20" s="86">
        <v>90.78</v>
      </c>
      <c r="L20" s="86">
        <v>90.79</v>
      </c>
      <c r="M20" s="3">
        <v>100.05</v>
      </c>
      <c r="N20" s="3">
        <v>130980.39</v>
      </c>
      <c r="O20" s="86">
        <v>150259.07</v>
      </c>
      <c r="P20" s="3">
        <v>150259.08000000002</v>
      </c>
      <c r="Q20" s="62">
        <v>169537.75</v>
      </c>
      <c r="R20" s="62">
        <v>169537.76</v>
      </c>
      <c r="S20" s="62">
        <v>188816.42</v>
      </c>
      <c r="T20" s="62">
        <v>188816.43000000002</v>
      </c>
      <c r="U20" s="3">
        <v>208095.1</v>
      </c>
    </row>
    <row r="21" spans="1:21" ht="13.15" customHeight="1" x14ac:dyDescent="0.2">
      <c r="A21" s="40" t="s">
        <v>142</v>
      </c>
      <c r="B21" s="4" t="s">
        <v>143</v>
      </c>
      <c r="C21" s="11" t="s">
        <v>47</v>
      </c>
      <c r="D21" s="11" t="s">
        <v>126</v>
      </c>
      <c r="E21" s="11" t="s">
        <v>49</v>
      </c>
      <c r="F21" s="3">
        <v>42.63</v>
      </c>
      <c r="G21" s="3">
        <v>48.36</v>
      </c>
      <c r="H21" s="3">
        <v>48.37</v>
      </c>
      <c r="I21" s="3">
        <v>54.09</v>
      </c>
      <c r="J21" s="3">
        <v>54.1</v>
      </c>
      <c r="K21" s="3">
        <v>59.82</v>
      </c>
      <c r="L21" s="3">
        <v>59.83</v>
      </c>
      <c r="M21" s="3">
        <v>65.55</v>
      </c>
      <c r="N21" s="3">
        <v>88680</v>
      </c>
      <c r="O21" s="3">
        <v>100596.38</v>
      </c>
      <c r="P21" s="3">
        <v>100596.39</v>
      </c>
      <c r="Q21" s="62">
        <v>112512.75</v>
      </c>
      <c r="R21" s="62">
        <v>112512.76</v>
      </c>
      <c r="S21" s="62">
        <v>124429.13</v>
      </c>
      <c r="T21" s="62">
        <v>124429.14</v>
      </c>
      <c r="U21" s="3">
        <v>136345.5</v>
      </c>
    </row>
    <row r="22" spans="1:21" ht="13.15" customHeight="1" x14ac:dyDescent="0.2">
      <c r="A22" s="40" t="s">
        <v>1310</v>
      </c>
      <c r="B22" s="4" t="s">
        <v>1311</v>
      </c>
      <c r="C22" s="11" t="s">
        <v>47</v>
      </c>
      <c r="D22" s="11" t="s">
        <v>58</v>
      </c>
      <c r="E22" s="11" t="s">
        <v>49</v>
      </c>
      <c r="F22" s="3">
        <v>25</v>
      </c>
      <c r="G22" s="3">
        <v>28.27</v>
      </c>
      <c r="H22" s="3">
        <v>28.28</v>
      </c>
      <c r="I22" s="3">
        <v>31.55</v>
      </c>
      <c r="J22" s="3">
        <v>31.560000000000002</v>
      </c>
      <c r="K22" s="3">
        <v>34.82</v>
      </c>
      <c r="L22" s="3">
        <v>34.83</v>
      </c>
      <c r="M22" s="3">
        <v>38.090000000000003</v>
      </c>
      <c r="N22" s="3">
        <v>52000</v>
      </c>
      <c r="O22" s="3">
        <v>58804.28</v>
      </c>
      <c r="P22" s="3">
        <v>58804.29</v>
      </c>
      <c r="Q22" s="62">
        <v>65608.570000000007</v>
      </c>
      <c r="R22" s="62">
        <v>65608.58</v>
      </c>
      <c r="S22" s="62">
        <v>72412.850000000006</v>
      </c>
      <c r="T22" s="62">
        <v>72412.86</v>
      </c>
      <c r="U22" s="3">
        <v>79217.13</v>
      </c>
    </row>
    <row r="23" spans="1:21" ht="13.15" customHeight="1" x14ac:dyDescent="0.2">
      <c r="A23" s="40" t="s">
        <v>442</v>
      </c>
      <c r="B23" s="4" t="s">
        <v>443</v>
      </c>
      <c r="C23" s="11" t="s">
        <v>47</v>
      </c>
      <c r="D23" s="11" t="s">
        <v>444</v>
      </c>
      <c r="E23" s="11" t="s">
        <v>49</v>
      </c>
      <c r="F23" s="3">
        <v>62.02</v>
      </c>
      <c r="G23" s="86">
        <v>71.94</v>
      </c>
      <c r="H23" s="86">
        <v>71.95</v>
      </c>
      <c r="I23" s="86">
        <v>81.87</v>
      </c>
      <c r="J23" s="86">
        <v>81.88000000000001</v>
      </c>
      <c r="K23" s="86">
        <v>91.79</v>
      </c>
      <c r="L23" s="86">
        <v>91.800000000000011</v>
      </c>
      <c r="M23" s="3">
        <v>101.71</v>
      </c>
      <c r="N23" s="3">
        <v>129000</v>
      </c>
      <c r="O23" s="86">
        <v>149640</v>
      </c>
      <c r="P23" s="3">
        <v>149640.01</v>
      </c>
      <c r="Q23" s="62">
        <v>170280</v>
      </c>
      <c r="R23" s="62">
        <v>170280.01</v>
      </c>
      <c r="S23" s="62">
        <v>190920</v>
      </c>
      <c r="T23" s="62">
        <v>190920.01</v>
      </c>
      <c r="U23" s="3">
        <v>211560</v>
      </c>
    </row>
    <row r="24" spans="1:21" ht="13.15" customHeight="1" x14ac:dyDescent="0.2">
      <c r="A24" s="40" t="s">
        <v>658</v>
      </c>
      <c r="B24" s="4" t="s">
        <v>659</v>
      </c>
      <c r="C24" s="11" t="s">
        <v>47</v>
      </c>
      <c r="D24" s="11" t="s">
        <v>660</v>
      </c>
      <c r="E24" s="11" t="s">
        <v>49</v>
      </c>
      <c r="F24" s="3">
        <v>57.14</v>
      </c>
      <c r="G24" s="3">
        <v>64.819999999999993</v>
      </c>
      <c r="H24" s="3">
        <v>64.83</v>
      </c>
      <c r="I24" s="3">
        <v>72.5</v>
      </c>
      <c r="J24" s="3">
        <v>72.510000000000005</v>
      </c>
      <c r="K24" s="3">
        <v>80.17</v>
      </c>
      <c r="L24" s="3">
        <v>80.180000000000007</v>
      </c>
      <c r="M24" s="3">
        <v>87.85</v>
      </c>
      <c r="N24" s="3">
        <v>118855.98</v>
      </c>
      <c r="O24" s="3">
        <v>134827.25</v>
      </c>
      <c r="P24" s="3">
        <v>134827.26</v>
      </c>
      <c r="Q24" s="62">
        <v>150798.51999999999</v>
      </c>
      <c r="R24" s="62">
        <v>150798.53</v>
      </c>
      <c r="S24" s="62">
        <v>166769.79</v>
      </c>
      <c r="T24" s="62">
        <v>166769.80000000002</v>
      </c>
      <c r="U24" s="3">
        <v>182741.06</v>
      </c>
    </row>
    <row r="25" spans="1:21" ht="13.15" customHeight="1" x14ac:dyDescent="0.2">
      <c r="A25" s="40" t="s">
        <v>132</v>
      </c>
      <c r="B25" s="4" t="s">
        <v>133</v>
      </c>
      <c r="C25" s="11" t="s">
        <v>47</v>
      </c>
      <c r="D25" s="11" t="s">
        <v>126</v>
      </c>
      <c r="E25" s="11" t="s">
        <v>49</v>
      </c>
      <c r="F25" s="3">
        <v>42.63</v>
      </c>
      <c r="G25" s="3">
        <v>48.36</v>
      </c>
      <c r="H25" s="3">
        <v>48.37</v>
      </c>
      <c r="I25" s="3">
        <v>54.09</v>
      </c>
      <c r="J25" s="3">
        <v>54.1</v>
      </c>
      <c r="K25" s="3">
        <v>59.82</v>
      </c>
      <c r="L25" s="3">
        <v>59.83</v>
      </c>
      <c r="M25" s="3">
        <v>65.55</v>
      </c>
      <c r="N25" s="3">
        <v>88680</v>
      </c>
      <c r="O25" s="3">
        <v>100596.38</v>
      </c>
      <c r="P25" s="3">
        <v>100596.39</v>
      </c>
      <c r="Q25" s="62">
        <v>112512.75</v>
      </c>
      <c r="R25" s="62">
        <v>112512.76</v>
      </c>
      <c r="S25" s="62">
        <v>124429.13</v>
      </c>
      <c r="T25" s="62">
        <v>124429.14</v>
      </c>
      <c r="U25" s="3">
        <v>136345.5</v>
      </c>
    </row>
    <row r="26" spans="1:21" ht="13.15" customHeight="1" x14ac:dyDescent="0.2">
      <c r="A26" s="40" t="s">
        <v>445</v>
      </c>
      <c r="B26" s="4" t="s">
        <v>446</v>
      </c>
      <c r="C26" s="11" t="s">
        <v>47</v>
      </c>
      <c r="D26" s="11" t="s">
        <v>126</v>
      </c>
      <c r="E26" s="11" t="s">
        <v>49</v>
      </c>
      <c r="F26" s="3">
        <v>42.63</v>
      </c>
      <c r="G26" s="3">
        <v>48.36</v>
      </c>
      <c r="H26" s="3">
        <v>48.37</v>
      </c>
      <c r="I26" s="3">
        <v>54.09</v>
      </c>
      <c r="J26" s="3">
        <v>54.1</v>
      </c>
      <c r="K26" s="3">
        <v>59.82</v>
      </c>
      <c r="L26" s="3">
        <v>59.83</v>
      </c>
      <c r="M26" s="3">
        <v>65.55</v>
      </c>
      <c r="N26" s="3">
        <v>88680</v>
      </c>
      <c r="O26" s="3">
        <v>100596.38</v>
      </c>
      <c r="P26" s="3">
        <v>100596.39</v>
      </c>
      <c r="Q26" s="62">
        <v>112512.75</v>
      </c>
      <c r="R26" s="62">
        <v>112512.76</v>
      </c>
      <c r="S26" s="62">
        <v>124429.13</v>
      </c>
      <c r="T26" s="62">
        <v>124429.14</v>
      </c>
      <c r="U26" s="3">
        <v>136345.5</v>
      </c>
    </row>
    <row r="27" spans="1:21" ht="13.15" customHeight="1" x14ac:dyDescent="0.2">
      <c r="A27" s="40" t="s">
        <v>419</v>
      </c>
      <c r="B27" s="4" t="s">
        <v>420</v>
      </c>
      <c r="C27" s="11" t="s">
        <v>47</v>
      </c>
      <c r="D27" s="11" t="s">
        <v>234</v>
      </c>
      <c r="E27" s="11" t="s">
        <v>49</v>
      </c>
      <c r="F27" s="3">
        <v>62.97</v>
      </c>
      <c r="G27" s="3">
        <v>72.239999999999995</v>
      </c>
      <c r="H27" s="3">
        <v>72.25</v>
      </c>
      <c r="I27" s="3">
        <v>81.510000000000005</v>
      </c>
      <c r="J27" s="3">
        <v>81.52000000000001</v>
      </c>
      <c r="K27" s="3">
        <v>90.78</v>
      </c>
      <c r="L27" s="3">
        <v>90.79</v>
      </c>
      <c r="M27" s="3">
        <v>100.05</v>
      </c>
      <c r="N27" s="3">
        <v>130980.39</v>
      </c>
      <c r="O27" s="3">
        <v>150259.07</v>
      </c>
      <c r="P27" s="3">
        <v>150259.08000000002</v>
      </c>
      <c r="Q27" s="62">
        <v>169537.75</v>
      </c>
      <c r="R27" s="62">
        <v>169537.76</v>
      </c>
      <c r="S27" s="62">
        <v>188816.42</v>
      </c>
      <c r="T27" s="62">
        <v>188816.43000000002</v>
      </c>
      <c r="U27" s="3">
        <v>208095.1</v>
      </c>
    </row>
    <row r="28" spans="1:21" ht="13.15" customHeight="1" x14ac:dyDescent="0.2">
      <c r="A28" s="40" t="s">
        <v>716</v>
      </c>
      <c r="B28" s="4" t="s">
        <v>717</v>
      </c>
      <c r="C28" s="11" t="s">
        <v>47</v>
      </c>
      <c r="D28" s="11" t="s">
        <v>110</v>
      </c>
      <c r="E28" s="11" t="s">
        <v>49</v>
      </c>
      <c r="F28" s="3">
        <v>57.56</v>
      </c>
      <c r="G28" s="3">
        <v>66.03</v>
      </c>
      <c r="H28" s="3">
        <v>66.040000000000006</v>
      </c>
      <c r="I28" s="3">
        <v>74.510000000000005</v>
      </c>
      <c r="J28" s="3">
        <v>74.52000000000001</v>
      </c>
      <c r="K28" s="3">
        <v>82.98</v>
      </c>
      <c r="L28" s="3">
        <v>82.990000000000009</v>
      </c>
      <c r="M28" s="3">
        <v>91.45</v>
      </c>
      <c r="N28" s="3">
        <v>119725.49</v>
      </c>
      <c r="O28" s="3">
        <v>137347.59</v>
      </c>
      <c r="P28" s="3">
        <v>137347.6</v>
      </c>
      <c r="Q28" s="62">
        <v>154969.68</v>
      </c>
      <c r="R28" s="62">
        <v>154969.69</v>
      </c>
      <c r="S28" s="62">
        <v>172591.78</v>
      </c>
      <c r="T28" s="62">
        <v>172591.79</v>
      </c>
      <c r="U28" s="3">
        <v>190213.87</v>
      </c>
    </row>
    <row r="29" spans="1:21" ht="13.15" customHeight="1" x14ac:dyDescent="0.2">
      <c r="A29" s="40" t="s">
        <v>468</v>
      </c>
      <c r="B29" s="4" t="s">
        <v>469</v>
      </c>
      <c r="C29" s="11" t="s">
        <v>47</v>
      </c>
      <c r="D29" s="11" t="s">
        <v>126</v>
      </c>
      <c r="E29" s="11" t="s">
        <v>49</v>
      </c>
      <c r="F29" s="3">
        <v>42.63</v>
      </c>
      <c r="G29" s="3">
        <v>48.36</v>
      </c>
      <c r="H29" s="3">
        <v>48.37</v>
      </c>
      <c r="I29" s="3">
        <v>54.09</v>
      </c>
      <c r="J29" s="3">
        <v>54.1</v>
      </c>
      <c r="K29" s="3">
        <v>59.82</v>
      </c>
      <c r="L29" s="3">
        <v>59.83</v>
      </c>
      <c r="M29" s="3">
        <v>65.55</v>
      </c>
      <c r="N29" s="3">
        <v>88680</v>
      </c>
      <c r="O29" s="3">
        <v>100596.38</v>
      </c>
      <c r="P29" s="3">
        <v>100596.39</v>
      </c>
      <c r="Q29" s="62">
        <v>112512.75</v>
      </c>
      <c r="R29" s="62">
        <v>112512.76</v>
      </c>
      <c r="S29" s="62">
        <v>124429.13</v>
      </c>
      <c r="T29" s="62">
        <v>124429.14</v>
      </c>
      <c r="U29" s="3">
        <v>136345.5</v>
      </c>
    </row>
    <row r="30" spans="1:21" ht="13.15" customHeight="1" x14ac:dyDescent="0.2">
      <c r="A30" s="40" t="s">
        <v>447</v>
      </c>
      <c r="B30" s="4" t="s">
        <v>448</v>
      </c>
      <c r="C30" s="11" t="s">
        <v>47</v>
      </c>
      <c r="D30" s="11" t="s">
        <v>444</v>
      </c>
      <c r="E30" s="11" t="s">
        <v>49</v>
      </c>
      <c r="F30" s="3">
        <v>62.02</v>
      </c>
      <c r="G30" s="3">
        <v>71.94</v>
      </c>
      <c r="H30" s="3">
        <v>71.95</v>
      </c>
      <c r="I30" s="3">
        <v>81.87</v>
      </c>
      <c r="J30" s="3">
        <v>81.88000000000001</v>
      </c>
      <c r="K30" s="3">
        <v>91.79</v>
      </c>
      <c r="L30" s="3">
        <v>91.800000000000011</v>
      </c>
      <c r="M30" s="3">
        <v>101.71</v>
      </c>
      <c r="N30" s="3">
        <v>129000</v>
      </c>
      <c r="O30" s="3">
        <v>149640</v>
      </c>
      <c r="P30" s="3">
        <v>149640.01</v>
      </c>
      <c r="Q30" s="62">
        <v>170280</v>
      </c>
      <c r="R30" s="62">
        <v>170280.01</v>
      </c>
      <c r="S30" s="62">
        <v>190920</v>
      </c>
      <c r="T30" s="62">
        <v>190920.01</v>
      </c>
      <c r="U30" s="3">
        <v>211560</v>
      </c>
    </row>
    <row r="31" spans="1:21" ht="13.15" customHeight="1" x14ac:dyDescent="0.2">
      <c r="A31" s="40" t="s">
        <v>134</v>
      </c>
      <c r="B31" s="4" t="s">
        <v>135</v>
      </c>
      <c r="C31" s="11" t="s">
        <v>47</v>
      </c>
      <c r="D31" s="11" t="s">
        <v>120</v>
      </c>
      <c r="E31" s="11" t="s">
        <v>49</v>
      </c>
      <c r="F31" s="3">
        <v>48.04</v>
      </c>
      <c r="G31" s="3">
        <v>55.11</v>
      </c>
      <c r="H31" s="3">
        <v>55.12</v>
      </c>
      <c r="I31" s="3">
        <v>62.18</v>
      </c>
      <c r="J31" s="3">
        <v>62.19</v>
      </c>
      <c r="K31" s="3">
        <v>69.25</v>
      </c>
      <c r="L31" s="3">
        <v>69.260000000000005</v>
      </c>
      <c r="M31" s="3">
        <v>76.319999999999993</v>
      </c>
      <c r="N31" s="3">
        <v>99921.57</v>
      </c>
      <c r="O31" s="3">
        <v>114628.78</v>
      </c>
      <c r="P31" s="3">
        <v>114628.79</v>
      </c>
      <c r="Q31" s="62">
        <v>129335.98</v>
      </c>
      <c r="R31" s="62">
        <v>129335.98999999999</v>
      </c>
      <c r="S31" s="62">
        <v>144043.19</v>
      </c>
      <c r="T31" s="62">
        <v>144043.20000000001</v>
      </c>
      <c r="U31" s="3">
        <v>158750.39000000001</v>
      </c>
    </row>
    <row r="32" spans="1:21" ht="13.15" customHeight="1" x14ac:dyDescent="0.2">
      <c r="A32" s="44" t="s">
        <v>647</v>
      </c>
      <c r="B32" s="4" t="s">
        <v>648</v>
      </c>
      <c r="C32" s="11" t="s">
        <v>47</v>
      </c>
      <c r="D32" s="11" t="s">
        <v>129</v>
      </c>
      <c r="E32" s="11" t="s">
        <v>49</v>
      </c>
      <c r="F32" s="3">
        <v>49.83</v>
      </c>
      <c r="G32" s="3">
        <v>56.53</v>
      </c>
      <c r="H32" s="3">
        <v>56.54</v>
      </c>
      <c r="I32" s="3">
        <v>63.22</v>
      </c>
      <c r="J32" s="3">
        <v>63.23</v>
      </c>
      <c r="K32" s="3">
        <v>69.92</v>
      </c>
      <c r="L32" s="3">
        <v>69.930000000000007</v>
      </c>
      <c r="M32" s="3">
        <v>76.61</v>
      </c>
      <c r="N32" s="3">
        <v>103640</v>
      </c>
      <c r="O32" s="3">
        <v>117566.63</v>
      </c>
      <c r="P32" s="3">
        <v>117566.64</v>
      </c>
      <c r="Q32" s="62">
        <v>131493.25</v>
      </c>
      <c r="R32" s="62">
        <v>131493.26</v>
      </c>
      <c r="S32" s="62">
        <v>145419.88</v>
      </c>
      <c r="T32" s="62">
        <v>145419.89000000001</v>
      </c>
      <c r="U32" s="3">
        <v>159346.5</v>
      </c>
    </row>
    <row r="33" spans="1:21" ht="13.15" customHeight="1" x14ac:dyDescent="0.2">
      <c r="A33" s="40" t="s">
        <v>246</v>
      </c>
      <c r="B33" s="4" t="s">
        <v>247</v>
      </c>
      <c r="C33" s="11" t="s">
        <v>47</v>
      </c>
      <c r="D33" s="11" t="s">
        <v>248</v>
      </c>
      <c r="E33" s="11" t="s">
        <v>49</v>
      </c>
      <c r="F33" s="3">
        <v>84.95</v>
      </c>
      <c r="G33" s="3">
        <v>98.54</v>
      </c>
      <c r="H33" s="3">
        <v>98.550000000000011</v>
      </c>
      <c r="I33" s="3">
        <v>112.14</v>
      </c>
      <c r="J33" s="3">
        <v>112.15</v>
      </c>
      <c r="K33" s="3">
        <v>125.73</v>
      </c>
      <c r="L33" s="3">
        <v>125.74000000000001</v>
      </c>
      <c r="M33" s="3">
        <v>139.32</v>
      </c>
      <c r="N33" s="3">
        <v>176692.31</v>
      </c>
      <c r="O33" s="3">
        <v>204963.08</v>
      </c>
      <c r="P33" s="3">
        <v>204963.09</v>
      </c>
      <c r="Q33" s="62">
        <v>233233.85</v>
      </c>
      <c r="R33" s="62">
        <v>233233.86000000002</v>
      </c>
      <c r="S33" s="62">
        <v>261504.61</v>
      </c>
      <c r="T33" s="62">
        <v>261504.62</v>
      </c>
      <c r="U33" s="3">
        <v>289775.38</v>
      </c>
    </row>
    <row r="34" spans="1:21" ht="13.15" customHeight="1" x14ac:dyDescent="0.2">
      <c r="A34" s="40" t="s">
        <v>363</v>
      </c>
      <c r="B34" s="4" t="s">
        <v>364</v>
      </c>
      <c r="C34" s="11" t="s">
        <v>47</v>
      </c>
      <c r="D34" s="11" t="s">
        <v>123</v>
      </c>
      <c r="E34" s="11" t="s">
        <v>49</v>
      </c>
      <c r="F34" s="3">
        <v>54.75</v>
      </c>
      <c r="G34" s="3">
        <v>62.81</v>
      </c>
      <c r="H34" s="3">
        <v>62.82</v>
      </c>
      <c r="I34" s="3">
        <v>70.87</v>
      </c>
      <c r="J34" s="3">
        <v>70.88000000000001</v>
      </c>
      <c r="K34" s="3">
        <v>78.92</v>
      </c>
      <c r="L34" s="3">
        <v>78.930000000000007</v>
      </c>
      <c r="M34" s="3">
        <v>86.98</v>
      </c>
      <c r="N34" s="3">
        <v>113882.35</v>
      </c>
      <c r="O34" s="3">
        <v>130644.41</v>
      </c>
      <c r="P34" s="3">
        <v>130644.42</v>
      </c>
      <c r="Q34" s="62">
        <v>147406.47</v>
      </c>
      <c r="R34" s="62">
        <v>147406.48000000001</v>
      </c>
      <c r="S34" s="62">
        <v>164168.53</v>
      </c>
      <c r="T34" s="62">
        <v>164168.54</v>
      </c>
      <c r="U34" s="3">
        <v>180930.59</v>
      </c>
    </row>
    <row r="35" spans="1:21" ht="13.15" customHeight="1" x14ac:dyDescent="0.2">
      <c r="A35" s="40" t="s">
        <v>1068</v>
      </c>
      <c r="B35" s="4" t="s">
        <v>1069</v>
      </c>
      <c r="C35" s="11" t="s">
        <v>47</v>
      </c>
      <c r="D35" s="11" t="s">
        <v>1070</v>
      </c>
      <c r="E35" s="11" t="s">
        <v>49</v>
      </c>
      <c r="F35" s="3">
        <v>72.39</v>
      </c>
      <c r="G35" s="3">
        <v>83.98</v>
      </c>
      <c r="H35" s="3">
        <v>83.990000000000009</v>
      </c>
      <c r="I35" s="3">
        <v>95.56</v>
      </c>
      <c r="J35" s="3">
        <v>95.570000000000007</v>
      </c>
      <c r="K35" s="3">
        <v>107.15</v>
      </c>
      <c r="L35" s="3">
        <v>107.16000000000001</v>
      </c>
      <c r="M35" s="3">
        <v>118.73</v>
      </c>
      <c r="N35" s="3">
        <v>150576.92000000001</v>
      </c>
      <c r="O35" s="3">
        <v>174669.23</v>
      </c>
      <c r="P35" s="3">
        <v>174669.24000000002</v>
      </c>
      <c r="Q35" s="62">
        <v>198761.54</v>
      </c>
      <c r="R35" s="62">
        <v>198761.55000000002</v>
      </c>
      <c r="S35" s="62">
        <v>222853.85</v>
      </c>
      <c r="T35" s="62">
        <v>222853.86000000002</v>
      </c>
      <c r="U35" s="3">
        <v>246946.16</v>
      </c>
    </row>
    <row r="36" spans="1:21" ht="13.15" customHeight="1" x14ac:dyDescent="0.2">
      <c r="A36" s="40" t="s">
        <v>138</v>
      </c>
      <c r="B36" s="4" t="s">
        <v>139</v>
      </c>
      <c r="C36" s="11" t="s">
        <v>47</v>
      </c>
      <c r="D36" s="11" t="s">
        <v>129</v>
      </c>
      <c r="E36" s="11" t="s">
        <v>49</v>
      </c>
      <c r="F36" s="3">
        <v>49.83</v>
      </c>
      <c r="G36" s="86">
        <v>56.53</v>
      </c>
      <c r="H36" s="86">
        <v>56.54</v>
      </c>
      <c r="I36" s="86">
        <v>63.22</v>
      </c>
      <c r="J36" s="86">
        <v>63.23</v>
      </c>
      <c r="K36" s="86">
        <v>69.92</v>
      </c>
      <c r="L36" s="86">
        <v>69.930000000000007</v>
      </c>
      <c r="M36" s="3">
        <v>76.61</v>
      </c>
      <c r="N36" s="3">
        <v>103640</v>
      </c>
      <c r="O36" s="86">
        <v>117566.63</v>
      </c>
      <c r="P36" s="3">
        <v>117566.64</v>
      </c>
      <c r="Q36" s="62">
        <v>131493.25</v>
      </c>
      <c r="R36" s="62">
        <v>131493.26</v>
      </c>
      <c r="S36" s="62">
        <v>145419.88</v>
      </c>
      <c r="T36" s="62">
        <v>145419.89000000001</v>
      </c>
      <c r="U36" s="3">
        <v>159346.5</v>
      </c>
    </row>
    <row r="37" spans="1:21" ht="13.15" customHeight="1" x14ac:dyDescent="0.2">
      <c r="A37" s="40" t="s">
        <v>457</v>
      </c>
      <c r="B37" s="4" t="s">
        <v>458</v>
      </c>
      <c r="C37" s="11" t="s">
        <v>47</v>
      </c>
      <c r="D37" s="11" t="s">
        <v>550</v>
      </c>
      <c r="E37" s="11" t="s">
        <v>49</v>
      </c>
      <c r="F37" s="3">
        <v>71.73</v>
      </c>
      <c r="G37" s="3">
        <v>83.21</v>
      </c>
      <c r="H37" s="3">
        <v>83.22</v>
      </c>
      <c r="I37" s="3">
        <v>94.68</v>
      </c>
      <c r="J37" s="3">
        <v>94.690000000000012</v>
      </c>
      <c r="K37" s="3">
        <v>106.16</v>
      </c>
      <c r="L37" s="3">
        <v>106.17</v>
      </c>
      <c r="M37" s="3">
        <v>117.63</v>
      </c>
      <c r="N37" s="3">
        <v>149192.31</v>
      </c>
      <c r="O37" s="3">
        <v>173063.08</v>
      </c>
      <c r="P37" s="3">
        <v>173063.09</v>
      </c>
      <c r="Q37" s="62">
        <v>196933.85</v>
      </c>
      <c r="R37" s="62">
        <v>196933.86000000002</v>
      </c>
      <c r="S37" s="62">
        <v>220804.61</v>
      </c>
      <c r="T37" s="62">
        <v>220804.62</v>
      </c>
      <c r="U37" s="3">
        <v>244675.38</v>
      </c>
    </row>
    <row r="38" spans="1:21" ht="13.15" customHeight="1" x14ac:dyDescent="0.2">
      <c r="A38" s="40" t="s">
        <v>451</v>
      </c>
      <c r="B38" s="4" t="s">
        <v>452</v>
      </c>
      <c r="C38" s="11" t="s">
        <v>47</v>
      </c>
      <c r="D38" s="11" t="s">
        <v>120</v>
      </c>
      <c r="E38" s="11" t="s">
        <v>49</v>
      </c>
      <c r="F38" s="3">
        <v>48.04</v>
      </c>
      <c r="G38" s="3">
        <v>55.11</v>
      </c>
      <c r="H38" s="3">
        <v>55.12</v>
      </c>
      <c r="I38" s="3">
        <v>62.18</v>
      </c>
      <c r="J38" s="3">
        <v>62.19</v>
      </c>
      <c r="K38" s="3">
        <v>69.25</v>
      </c>
      <c r="L38" s="3">
        <v>69.260000000000005</v>
      </c>
      <c r="M38" s="3">
        <v>76.319999999999993</v>
      </c>
      <c r="N38" s="3">
        <v>99921.57</v>
      </c>
      <c r="O38" s="3">
        <v>114628.78</v>
      </c>
      <c r="P38" s="3">
        <v>114628.79</v>
      </c>
      <c r="Q38" s="62">
        <v>129335.98</v>
      </c>
      <c r="R38" s="62">
        <v>129335.98999999999</v>
      </c>
      <c r="S38" s="62">
        <v>144043.19</v>
      </c>
      <c r="T38" s="62">
        <v>144043.20000000001</v>
      </c>
      <c r="U38" s="3">
        <v>158750.39000000001</v>
      </c>
    </row>
    <row r="39" spans="1:21" ht="13.15" customHeight="1" x14ac:dyDescent="0.2">
      <c r="A39" s="40" t="s">
        <v>136</v>
      </c>
      <c r="B39" s="4" t="s">
        <v>137</v>
      </c>
      <c r="C39" s="11" t="s">
        <v>47</v>
      </c>
      <c r="D39" s="11" t="s">
        <v>74</v>
      </c>
      <c r="E39" s="11" t="s">
        <v>49</v>
      </c>
      <c r="F39" s="3">
        <v>36.81</v>
      </c>
      <c r="G39" s="3">
        <v>42.11</v>
      </c>
      <c r="H39" s="3">
        <v>42.12</v>
      </c>
      <c r="I39" s="3">
        <v>47.41</v>
      </c>
      <c r="J39" s="3">
        <v>47.419999999999995</v>
      </c>
      <c r="K39" s="3">
        <v>52.71</v>
      </c>
      <c r="L39" s="3">
        <v>52.72</v>
      </c>
      <c r="M39" s="3">
        <v>58.01</v>
      </c>
      <c r="N39" s="3">
        <v>76560</v>
      </c>
      <c r="O39" s="3">
        <v>87583.45</v>
      </c>
      <c r="P39" s="3">
        <v>87583.459999999992</v>
      </c>
      <c r="Q39" s="62">
        <v>98606.89</v>
      </c>
      <c r="R39" s="62">
        <v>98606.9</v>
      </c>
      <c r="S39" s="62">
        <v>109630.34</v>
      </c>
      <c r="T39" s="62">
        <v>109630.34999999999</v>
      </c>
      <c r="U39" s="3">
        <v>120653.78</v>
      </c>
    </row>
    <row r="40" spans="1:21" ht="13.15" customHeight="1" x14ac:dyDescent="0.2">
      <c r="A40" s="40" t="s">
        <v>465</v>
      </c>
      <c r="B40" s="4" t="s">
        <v>466</v>
      </c>
      <c r="C40" s="11" t="s">
        <v>47</v>
      </c>
      <c r="D40" s="11" t="s">
        <v>120</v>
      </c>
      <c r="E40" s="11" t="s">
        <v>49</v>
      </c>
      <c r="F40" s="3">
        <v>48.04</v>
      </c>
      <c r="G40" s="3">
        <v>55.11</v>
      </c>
      <c r="H40" s="3">
        <v>55.12</v>
      </c>
      <c r="I40" s="3">
        <v>62.18</v>
      </c>
      <c r="J40" s="3">
        <v>62.19</v>
      </c>
      <c r="K40" s="3">
        <v>69.25</v>
      </c>
      <c r="L40" s="3">
        <v>69.260000000000005</v>
      </c>
      <c r="M40" s="3">
        <v>76.319999999999993</v>
      </c>
      <c r="N40" s="3">
        <v>99921.57</v>
      </c>
      <c r="O40" s="3">
        <v>114628.78</v>
      </c>
      <c r="P40" s="3">
        <v>114628.79</v>
      </c>
      <c r="Q40" s="62">
        <v>129335.98</v>
      </c>
      <c r="R40" s="62">
        <v>129335.98999999999</v>
      </c>
      <c r="S40" s="62">
        <v>144043.19</v>
      </c>
      <c r="T40" s="62">
        <v>144043.20000000001</v>
      </c>
      <c r="U40" s="3">
        <v>158750.39000000001</v>
      </c>
    </row>
    <row r="41" spans="1:21" ht="13.15" customHeight="1" x14ac:dyDescent="0.2">
      <c r="A41" s="40" t="s">
        <v>1399</v>
      </c>
      <c r="B41" s="4" t="s">
        <v>1400</v>
      </c>
      <c r="C41" s="11" t="s">
        <v>47</v>
      </c>
      <c r="D41" s="11" t="s">
        <v>110</v>
      </c>
      <c r="E41" s="11" t="s">
        <v>49</v>
      </c>
      <c r="F41" s="3">
        <v>57.56</v>
      </c>
      <c r="G41" s="3">
        <v>66.03</v>
      </c>
      <c r="H41" s="3">
        <v>66.040000000000006</v>
      </c>
      <c r="I41" s="3">
        <v>74.510000000000005</v>
      </c>
      <c r="J41" s="3">
        <v>74.52000000000001</v>
      </c>
      <c r="K41" s="3">
        <v>82.98</v>
      </c>
      <c r="L41" s="3">
        <v>82.990000000000009</v>
      </c>
      <c r="M41" s="3">
        <v>91.45</v>
      </c>
      <c r="N41" s="3">
        <v>119725.49</v>
      </c>
      <c r="O41" s="3">
        <v>137347.59</v>
      </c>
      <c r="P41" s="3">
        <v>137347.6</v>
      </c>
      <c r="Q41" s="62">
        <v>154969.68</v>
      </c>
      <c r="R41" s="62">
        <v>154969.69</v>
      </c>
      <c r="S41" s="62">
        <v>172591.78</v>
      </c>
      <c r="T41" s="62">
        <v>172591.79</v>
      </c>
      <c r="U41" s="3">
        <v>190213.87</v>
      </c>
    </row>
    <row r="42" spans="1:21" ht="13.15" customHeight="1" x14ac:dyDescent="0.2">
      <c r="A42" s="40" t="s">
        <v>1437</v>
      </c>
      <c r="B42" s="4" t="s">
        <v>1438</v>
      </c>
      <c r="C42" s="11" t="s">
        <v>47</v>
      </c>
      <c r="D42" s="11" t="s">
        <v>110</v>
      </c>
      <c r="E42" s="11" t="s">
        <v>49</v>
      </c>
      <c r="F42" s="3">
        <v>57.56</v>
      </c>
      <c r="G42" s="3">
        <v>66.03</v>
      </c>
      <c r="H42" s="3">
        <v>66.040000000000006</v>
      </c>
      <c r="I42" s="3">
        <v>74.510000000000005</v>
      </c>
      <c r="J42" s="3">
        <v>74.52000000000001</v>
      </c>
      <c r="K42" s="3">
        <v>82.98</v>
      </c>
      <c r="L42" s="3">
        <v>82.990000000000009</v>
      </c>
      <c r="M42" s="3">
        <v>91.45</v>
      </c>
      <c r="N42" s="3">
        <v>119725.49</v>
      </c>
      <c r="O42" s="3">
        <v>137347.59</v>
      </c>
      <c r="P42" s="3">
        <v>137347.6</v>
      </c>
      <c r="Q42" s="62">
        <v>154969.68</v>
      </c>
      <c r="R42" s="62">
        <v>154969.69</v>
      </c>
      <c r="S42" s="62">
        <v>172591.78</v>
      </c>
      <c r="T42" s="62">
        <v>172591.79</v>
      </c>
      <c r="U42" s="3">
        <v>190213.87</v>
      </c>
    </row>
    <row r="43" spans="1:21" ht="13.15" customHeight="1" x14ac:dyDescent="0.2">
      <c r="A43" s="40" t="s">
        <v>1055</v>
      </c>
      <c r="B43" s="4" t="s">
        <v>1056</v>
      </c>
      <c r="C43" s="11" t="s">
        <v>47</v>
      </c>
      <c r="D43" s="11" t="s">
        <v>169</v>
      </c>
      <c r="E43" s="11" t="s">
        <v>49</v>
      </c>
      <c r="F43" s="3">
        <v>42.4</v>
      </c>
      <c r="G43" s="3">
        <v>48.51</v>
      </c>
      <c r="H43" s="3">
        <v>48.519999999999996</v>
      </c>
      <c r="I43" s="3">
        <v>54.62</v>
      </c>
      <c r="J43" s="3">
        <v>54.629999999999995</v>
      </c>
      <c r="K43" s="3">
        <v>60.72</v>
      </c>
      <c r="L43" s="3">
        <v>60.73</v>
      </c>
      <c r="M43" s="3">
        <v>66.83</v>
      </c>
      <c r="N43" s="3">
        <v>88200</v>
      </c>
      <c r="O43" s="3">
        <v>100899.42</v>
      </c>
      <c r="P43" s="3">
        <v>100899.43</v>
      </c>
      <c r="Q43" s="62">
        <v>113598.85</v>
      </c>
      <c r="R43" s="62">
        <v>113598.86</v>
      </c>
      <c r="S43" s="62">
        <v>126298.27</v>
      </c>
      <c r="T43" s="62">
        <v>126298.28</v>
      </c>
      <c r="U43" s="3">
        <v>138997.69</v>
      </c>
    </row>
    <row r="44" spans="1:21" ht="13.15" customHeight="1" x14ac:dyDescent="0.2">
      <c r="A44" s="40" t="s">
        <v>479</v>
      </c>
      <c r="B44" s="4" t="s">
        <v>480</v>
      </c>
      <c r="C44" s="11" t="s">
        <v>47</v>
      </c>
      <c r="D44" s="11" t="s">
        <v>120</v>
      </c>
      <c r="E44" s="11" t="s">
        <v>49</v>
      </c>
      <c r="F44" s="3">
        <v>48.04</v>
      </c>
      <c r="G44" s="3">
        <v>55.11</v>
      </c>
      <c r="H44" s="3">
        <v>55.12</v>
      </c>
      <c r="I44" s="3">
        <v>62.18</v>
      </c>
      <c r="J44" s="3">
        <v>62.19</v>
      </c>
      <c r="K44" s="3">
        <v>69.25</v>
      </c>
      <c r="L44" s="3">
        <v>69.260000000000005</v>
      </c>
      <c r="M44" s="3">
        <v>76.319999999999993</v>
      </c>
      <c r="N44" s="3">
        <v>99921.57</v>
      </c>
      <c r="O44" s="3">
        <v>114628.78</v>
      </c>
      <c r="P44" s="3">
        <v>114628.79</v>
      </c>
      <c r="Q44" s="62">
        <v>129335.98</v>
      </c>
      <c r="R44" s="62">
        <v>129335.98999999999</v>
      </c>
      <c r="S44" s="62">
        <v>144043.19</v>
      </c>
      <c r="T44" s="62">
        <v>144043.20000000001</v>
      </c>
      <c r="U44" s="3">
        <v>158750.39000000001</v>
      </c>
    </row>
    <row r="45" spans="1:21" ht="13.15" customHeight="1" x14ac:dyDescent="0.2">
      <c r="A45" s="40" t="s">
        <v>294</v>
      </c>
      <c r="B45" s="4" t="s">
        <v>295</v>
      </c>
      <c r="C45" s="11" t="s">
        <v>47</v>
      </c>
      <c r="D45" s="11" t="s">
        <v>123</v>
      </c>
      <c r="E45" s="11" t="s">
        <v>49</v>
      </c>
      <c r="F45" s="3">
        <v>54.75</v>
      </c>
      <c r="G45" s="3">
        <v>62.81</v>
      </c>
      <c r="H45" s="3">
        <v>62.82</v>
      </c>
      <c r="I45" s="3">
        <v>70.87</v>
      </c>
      <c r="J45" s="3">
        <v>70.88000000000001</v>
      </c>
      <c r="K45" s="3">
        <v>78.92</v>
      </c>
      <c r="L45" s="3">
        <v>78.930000000000007</v>
      </c>
      <c r="M45" s="3">
        <v>86.98</v>
      </c>
      <c r="N45" s="3">
        <v>113882.35</v>
      </c>
      <c r="O45" s="3">
        <v>130644.41</v>
      </c>
      <c r="P45" s="3">
        <v>130644.42</v>
      </c>
      <c r="Q45" s="62">
        <v>147406.47</v>
      </c>
      <c r="R45" s="62">
        <v>147406.48000000001</v>
      </c>
      <c r="S45" s="62">
        <v>164168.53</v>
      </c>
      <c r="T45" s="62">
        <v>164168.54</v>
      </c>
      <c r="U45" s="3">
        <v>180930.59</v>
      </c>
    </row>
    <row r="46" spans="1:21" ht="13.15" customHeight="1" x14ac:dyDescent="0.2">
      <c r="A46" s="40" t="s">
        <v>423</v>
      </c>
      <c r="B46" s="4" t="s">
        <v>1819</v>
      </c>
      <c r="C46" s="11" t="s">
        <v>47</v>
      </c>
      <c r="D46" s="11" t="s">
        <v>126</v>
      </c>
      <c r="E46" s="11" t="s">
        <v>49</v>
      </c>
      <c r="F46" s="3">
        <v>42.63</v>
      </c>
      <c r="G46" s="3">
        <v>48.36</v>
      </c>
      <c r="H46" s="3">
        <v>48.37</v>
      </c>
      <c r="I46" s="3">
        <v>54.09</v>
      </c>
      <c r="J46" s="3">
        <v>54.1</v>
      </c>
      <c r="K46" s="3">
        <v>59.82</v>
      </c>
      <c r="L46" s="3">
        <v>59.83</v>
      </c>
      <c r="M46" s="3">
        <v>65.55</v>
      </c>
      <c r="N46" s="3">
        <v>88680</v>
      </c>
      <c r="O46" s="3">
        <v>100596.38</v>
      </c>
      <c r="P46" s="3">
        <v>100596.39</v>
      </c>
      <c r="Q46" s="62">
        <v>112512.75</v>
      </c>
      <c r="R46" s="62">
        <v>112512.76</v>
      </c>
      <c r="S46" s="62">
        <v>124429.13</v>
      </c>
      <c r="T46" s="62">
        <v>124429.14</v>
      </c>
      <c r="U46" s="3">
        <v>136345.5</v>
      </c>
    </row>
    <row r="47" spans="1:21" ht="13.15" customHeight="1" x14ac:dyDescent="0.2">
      <c r="A47" s="40" t="s">
        <v>1347</v>
      </c>
      <c r="B47" s="4" t="s">
        <v>1348</v>
      </c>
      <c r="C47" s="11" t="s">
        <v>47</v>
      </c>
      <c r="D47" s="11" t="s">
        <v>55</v>
      </c>
      <c r="E47" s="11" t="s">
        <v>49</v>
      </c>
      <c r="F47" s="3">
        <v>32.31</v>
      </c>
      <c r="G47" s="3">
        <v>36.96</v>
      </c>
      <c r="H47" s="3">
        <v>36.97</v>
      </c>
      <c r="I47" s="3">
        <v>41.61</v>
      </c>
      <c r="J47" s="3">
        <v>41.62</v>
      </c>
      <c r="K47" s="3">
        <v>46.26</v>
      </c>
      <c r="L47" s="3">
        <v>46.269999999999996</v>
      </c>
      <c r="M47" s="3">
        <v>50.91</v>
      </c>
      <c r="N47" s="3">
        <v>67200</v>
      </c>
      <c r="O47" s="3">
        <v>76875.75</v>
      </c>
      <c r="P47" s="3">
        <v>76875.759999999995</v>
      </c>
      <c r="Q47" s="62">
        <v>86551.5</v>
      </c>
      <c r="R47" s="62">
        <v>86551.51</v>
      </c>
      <c r="S47" s="62">
        <v>96227.25</v>
      </c>
      <c r="T47" s="62">
        <v>96227.26</v>
      </c>
      <c r="U47" s="3">
        <v>105902.99999999999</v>
      </c>
    </row>
    <row r="48" spans="1:21" ht="13.15" customHeight="1" x14ac:dyDescent="0.2">
      <c r="A48" s="40" t="s">
        <v>241</v>
      </c>
      <c r="B48" s="4" t="s">
        <v>242</v>
      </c>
      <c r="C48" s="11" t="s">
        <v>47</v>
      </c>
      <c r="D48" s="11" t="s">
        <v>243</v>
      </c>
      <c r="E48" s="11" t="s">
        <v>49</v>
      </c>
      <c r="F48" s="3">
        <v>90.87</v>
      </c>
      <c r="G48" s="3">
        <v>105.41</v>
      </c>
      <c r="H48" s="3">
        <v>105.42</v>
      </c>
      <c r="I48" s="3">
        <v>119.94</v>
      </c>
      <c r="J48" s="3">
        <v>119.95</v>
      </c>
      <c r="K48" s="3">
        <v>134.47999999999999</v>
      </c>
      <c r="L48" s="3">
        <v>134.48999999999998</v>
      </c>
      <c r="M48" s="3">
        <v>149.01</v>
      </c>
      <c r="N48" s="3">
        <v>189000</v>
      </c>
      <c r="O48" s="3">
        <v>219240</v>
      </c>
      <c r="P48" s="3">
        <v>219240.01</v>
      </c>
      <c r="Q48" s="62">
        <v>249480</v>
      </c>
      <c r="R48" s="62">
        <v>249480.01</v>
      </c>
      <c r="S48" s="62">
        <v>279720</v>
      </c>
      <c r="T48" s="62">
        <v>279720.01</v>
      </c>
      <c r="U48" s="3">
        <v>309960</v>
      </c>
    </row>
    <row r="49" spans="1:21" ht="13.15" customHeight="1" x14ac:dyDescent="0.2">
      <c r="A49" s="40" t="s">
        <v>1345</v>
      </c>
      <c r="B49" s="4" t="s">
        <v>1346</v>
      </c>
      <c r="C49" s="11" t="s">
        <v>47</v>
      </c>
      <c r="D49" s="11" t="s">
        <v>52</v>
      </c>
      <c r="E49" s="11" t="s">
        <v>49</v>
      </c>
      <c r="F49" s="3">
        <v>29.04</v>
      </c>
      <c r="G49" s="3">
        <v>32.840000000000003</v>
      </c>
      <c r="H49" s="3">
        <v>32.85</v>
      </c>
      <c r="I49" s="3">
        <v>36.64</v>
      </c>
      <c r="J49" s="3">
        <v>36.65</v>
      </c>
      <c r="K49" s="3">
        <v>40.44</v>
      </c>
      <c r="L49" s="3">
        <v>40.449999999999996</v>
      </c>
      <c r="M49" s="3">
        <v>44.24</v>
      </c>
      <c r="N49" s="3">
        <v>60408.160000000003</v>
      </c>
      <c r="O49" s="3">
        <v>68312.67</v>
      </c>
      <c r="P49" s="3">
        <v>68312.679999999993</v>
      </c>
      <c r="Q49" s="62">
        <v>76217.17</v>
      </c>
      <c r="R49" s="62">
        <v>76217.179999999993</v>
      </c>
      <c r="S49" s="62">
        <v>84121.68</v>
      </c>
      <c r="T49" s="62">
        <v>84121.689999999988</v>
      </c>
      <c r="U49" s="3">
        <v>92026.18</v>
      </c>
    </row>
    <row r="50" spans="1:21" ht="13.15" customHeight="1" x14ac:dyDescent="0.2">
      <c r="A50" s="40" t="s">
        <v>486</v>
      </c>
      <c r="B50" s="4" t="s">
        <v>487</v>
      </c>
      <c r="C50" s="11" t="s">
        <v>47</v>
      </c>
      <c r="D50" s="11" t="s">
        <v>110</v>
      </c>
      <c r="E50" s="11" t="s">
        <v>49</v>
      </c>
      <c r="F50" s="3">
        <v>57.56</v>
      </c>
      <c r="G50" s="3">
        <v>66.03</v>
      </c>
      <c r="H50" s="3">
        <v>66.040000000000006</v>
      </c>
      <c r="I50" s="3">
        <v>74.510000000000005</v>
      </c>
      <c r="J50" s="3">
        <v>74.52000000000001</v>
      </c>
      <c r="K50" s="3">
        <v>82.98</v>
      </c>
      <c r="L50" s="3">
        <v>82.990000000000009</v>
      </c>
      <c r="M50" s="3">
        <v>91.45</v>
      </c>
      <c r="N50" s="3">
        <v>119725.49</v>
      </c>
      <c r="O50" s="3">
        <v>137347.59</v>
      </c>
      <c r="P50" s="3">
        <v>137347.6</v>
      </c>
      <c r="Q50" s="62">
        <v>154969.68</v>
      </c>
      <c r="R50" s="62">
        <v>154969.69</v>
      </c>
      <c r="S50" s="62">
        <v>172591.78</v>
      </c>
      <c r="T50" s="62">
        <v>172591.79</v>
      </c>
      <c r="U50" s="3">
        <v>190213.87</v>
      </c>
    </row>
    <row r="51" spans="1:21" ht="13.15" customHeight="1" x14ac:dyDescent="0.2">
      <c r="A51" s="40" t="s">
        <v>745</v>
      </c>
      <c r="B51" s="4" t="s">
        <v>746</v>
      </c>
      <c r="C51" s="11" t="s">
        <v>47</v>
      </c>
      <c r="D51" s="11" t="s">
        <v>110</v>
      </c>
      <c r="E51" s="11" t="s">
        <v>49</v>
      </c>
      <c r="F51" s="3">
        <v>57.56</v>
      </c>
      <c r="G51" s="3">
        <v>66.03</v>
      </c>
      <c r="H51" s="3">
        <v>66.040000000000006</v>
      </c>
      <c r="I51" s="3">
        <v>74.510000000000005</v>
      </c>
      <c r="J51" s="3">
        <v>74.52000000000001</v>
      </c>
      <c r="K51" s="3">
        <v>82.98</v>
      </c>
      <c r="L51" s="3">
        <v>82.990000000000009</v>
      </c>
      <c r="M51" s="3">
        <v>91.45</v>
      </c>
      <c r="N51" s="3">
        <v>119725.49</v>
      </c>
      <c r="O51" s="3">
        <v>137347.59</v>
      </c>
      <c r="P51" s="3">
        <v>137347.6</v>
      </c>
      <c r="Q51" s="62">
        <v>154969.68</v>
      </c>
      <c r="R51" s="62">
        <v>154969.69</v>
      </c>
      <c r="S51" s="62">
        <v>172591.78</v>
      </c>
      <c r="T51" s="62">
        <v>172591.79</v>
      </c>
      <c r="U51" s="3">
        <v>190213.87</v>
      </c>
    </row>
    <row r="52" spans="1:21" ht="13.15" customHeight="1" x14ac:dyDescent="0.2">
      <c r="A52" s="40" t="s">
        <v>438</v>
      </c>
      <c r="B52" s="4" t="s">
        <v>439</v>
      </c>
      <c r="C52" s="11" t="s">
        <v>47</v>
      </c>
      <c r="D52" s="11" t="s">
        <v>234</v>
      </c>
      <c r="E52" s="11" t="s">
        <v>49</v>
      </c>
      <c r="F52" s="3">
        <v>62.97</v>
      </c>
      <c r="G52" s="3">
        <v>72.239999999999995</v>
      </c>
      <c r="H52" s="3">
        <v>72.25</v>
      </c>
      <c r="I52" s="3">
        <v>81.510000000000005</v>
      </c>
      <c r="J52" s="3">
        <v>81.52000000000001</v>
      </c>
      <c r="K52" s="3">
        <v>90.78</v>
      </c>
      <c r="L52" s="3">
        <v>90.79</v>
      </c>
      <c r="M52" s="3">
        <v>100.05</v>
      </c>
      <c r="N52" s="3">
        <v>130980.39</v>
      </c>
      <c r="O52" s="3">
        <v>150259.07</v>
      </c>
      <c r="P52" s="3">
        <v>150259.08000000002</v>
      </c>
      <c r="Q52" s="62">
        <v>169537.75</v>
      </c>
      <c r="R52" s="62">
        <v>169537.76</v>
      </c>
      <c r="S52" s="62">
        <v>188816.42</v>
      </c>
      <c r="T52" s="62">
        <v>188816.43000000002</v>
      </c>
      <c r="U52" s="3">
        <v>208095.1</v>
      </c>
    </row>
    <row r="53" spans="1:21" ht="13.15" customHeight="1" x14ac:dyDescent="0.2">
      <c r="A53" s="43" t="s">
        <v>1761</v>
      </c>
      <c r="B53" s="4" t="s">
        <v>1760</v>
      </c>
      <c r="C53" s="11" t="s">
        <v>47</v>
      </c>
      <c r="D53" s="11" t="s">
        <v>444</v>
      </c>
      <c r="E53" s="11" t="s">
        <v>49</v>
      </c>
      <c r="F53" s="3">
        <v>62.02</v>
      </c>
      <c r="G53" s="58">
        <v>71.94</v>
      </c>
      <c r="H53" s="58">
        <v>71.95</v>
      </c>
      <c r="I53" s="58">
        <v>81.87</v>
      </c>
      <c r="J53" s="58">
        <v>81.88000000000001</v>
      </c>
      <c r="K53" s="58">
        <v>91.79</v>
      </c>
      <c r="L53" s="58">
        <v>91.800000000000011</v>
      </c>
      <c r="M53" s="3">
        <v>101.71</v>
      </c>
      <c r="N53" s="3">
        <v>129000</v>
      </c>
      <c r="O53" s="58">
        <v>149640</v>
      </c>
      <c r="P53" s="3">
        <v>149640.01</v>
      </c>
      <c r="Q53" s="62">
        <v>170280</v>
      </c>
      <c r="R53" s="62">
        <v>170280.01</v>
      </c>
      <c r="S53" s="62">
        <v>190920</v>
      </c>
      <c r="T53" s="62">
        <v>190920.01</v>
      </c>
      <c r="U53" s="3">
        <v>211560</v>
      </c>
    </row>
    <row r="54" spans="1:21" ht="13.15" customHeight="1" x14ac:dyDescent="0.2">
      <c r="A54" s="40" t="s">
        <v>584</v>
      </c>
      <c r="B54" s="4" t="s">
        <v>585</v>
      </c>
      <c r="C54" s="11" t="s">
        <v>47</v>
      </c>
      <c r="D54" s="11" t="s">
        <v>48</v>
      </c>
      <c r="E54" s="11" t="s">
        <v>49</v>
      </c>
      <c r="F54" s="3">
        <v>36.729999999999997</v>
      </c>
      <c r="G54" s="3">
        <v>42.02</v>
      </c>
      <c r="H54" s="3">
        <v>42.03</v>
      </c>
      <c r="I54" s="3">
        <v>47.31</v>
      </c>
      <c r="J54" s="3">
        <v>47.32</v>
      </c>
      <c r="K54" s="3">
        <v>52.6</v>
      </c>
      <c r="L54" s="3">
        <v>52.61</v>
      </c>
      <c r="M54" s="3">
        <v>57.89</v>
      </c>
      <c r="N54" s="3">
        <v>76400</v>
      </c>
      <c r="O54" s="3">
        <v>87400.41</v>
      </c>
      <c r="P54" s="3">
        <v>87400.42</v>
      </c>
      <c r="Q54" s="62">
        <v>98400.82</v>
      </c>
      <c r="R54" s="62">
        <v>98400.83</v>
      </c>
      <c r="S54" s="62">
        <v>109401.22</v>
      </c>
      <c r="T54" s="62">
        <v>109401.23</v>
      </c>
      <c r="U54" s="3">
        <v>120401.63</v>
      </c>
    </row>
    <row r="55" spans="1:21" ht="13.15" customHeight="1" x14ac:dyDescent="0.2">
      <c r="A55" s="40" t="s">
        <v>440</v>
      </c>
      <c r="B55" s="4" t="s">
        <v>441</v>
      </c>
      <c r="C55" s="11" t="s">
        <v>47</v>
      </c>
      <c r="D55" s="11" t="s">
        <v>234</v>
      </c>
      <c r="E55" s="11" t="s">
        <v>49</v>
      </c>
      <c r="F55" s="3">
        <v>62.97</v>
      </c>
      <c r="G55" s="3">
        <v>72.239999999999995</v>
      </c>
      <c r="H55" s="3">
        <v>72.25</v>
      </c>
      <c r="I55" s="3">
        <v>81.510000000000005</v>
      </c>
      <c r="J55" s="3">
        <v>81.52000000000001</v>
      </c>
      <c r="K55" s="3">
        <v>90.78</v>
      </c>
      <c r="L55" s="3">
        <v>90.79</v>
      </c>
      <c r="M55" s="3">
        <v>100.05</v>
      </c>
      <c r="N55" s="3">
        <v>130980.39</v>
      </c>
      <c r="O55" s="3">
        <v>150259.07</v>
      </c>
      <c r="P55" s="3">
        <v>150259.08000000002</v>
      </c>
      <c r="Q55" s="62">
        <v>169537.75</v>
      </c>
      <c r="R55" s="62">
        <v>169537.76</v>
      </c>
      <c r="S55" s="62">
        <v>188816.42</v>
      </c>
      <c r="T55" s="62">
        <v>188816.43000000002</v>
      </c>
      <c r="U55" s="3">
        <v>208095.1</v>
      </c>
    </row>
    <row r="56" spans="1:21" ht="13.15" customHeight="1" x14ac:dyDescent="0.2">
      <c r="A56" s="40" t="s">
        <v>474</v>
      </c>
      <c r="B56" s="4" t="s">
        <v>475</v>
      </c>
      <c r="C56" s="11" t="s">
        <v>47</v>
      </c>
      <c r="D56" s="11" t="s">
        <v>234</v>
      </c>
      <c r="E56" s="11" t="s">
        <v>49</v>
      </c>
      <c r="F56" s="3">
        <v>62.97</v>
      </c>
      <c r="G56" s="3">
        <v>72.239999999999995</v>
      </c>
      <c r="H56" s="3">
        <v>72.25</v>
      </c>
      <c r="I56" s="3">
        <v>81.510000000000005</v>
      </c>
      <c r="J56" s="3">
        <v>81.52000000000001</v>
      </c>
      <c r="K56" s="3">
        <v>90.78</v>
      </c>
      <c r="L56" s="3">
        <v>90.79</v>
      </c>
      <c r="M56" s="3">
        <v>100.05</v>
      </c>
      <c r="N56" s="3">
        <v>130980.39</v>
      </c>
      <c r="O56" s="3">
        <v>150259.07</v>
      </c>
      <c r="P56" s="3">
        <v>150259.08000000002</v>
      </c>
      <c r="Q56" s="62">
        <v>169537.75</v>
      </c>
      <c r="R56" s="62">
        <v>169537.76</v>
      </c>
      <c r="S56" s="62">
        <v>188816.42</v>
      </c>
      <c r="T56" s="62">
        <v>188816.43000000002</v>
      </c>
      <c r="U56" s="3">
        <v>208095.1</v>
      </c>
    </row>
    <row r="57" spans="1:21" ht="13.15" customHeight="1" x14ac:dyDescent="0.2">
      <c r="A57" s="40" t="s">
        <v>1294</v>
      </c>
      <c r="B57" s="4" t="s">
        <v>1295</v>
      </c>
      <c r="C57" s="11" t="s">
        <v>47</v>
      </c>
      <c r="D57" s="11" t="s">
        <v>71</v>
      </c>
      <c r="E57" s="11" t="s">
        <v>49</v>
      </c>
      <c r="F57" s="3">
        <v>33.159999999999997</v>
      </c>
      <c r="G57" s="3">
        <v>37.5</v>
      </c>
      <c r="H57" s="3">
        <v>37.51</v>
      </c>
      <c r="I57" s="3">
        <v>41.84</v>
      </c>
      <c r="J57" s="3">
        <v>41.85</v>
      </c>
      <c r="K57" s="3">
        <v>46.18</v>
      </c>
      <c r="L57" s="3">
        <v>46.19</v>
      </c>
      <c r="M57" s="3">
        <v>50.52</v>
      </c>
      <c r="N57" s="3">
        <v>68979.59</v>
      </c>
      <c r="O57" s="3">
        <v>78005.679999999993</v>
      </c>
      <c r="P57" s="3">
        <v>78005.689999999988</v>
      </c>
      <c r="Q57" s="62">
        <v>87031.77</v>
      </c>
      <c r="R57" s="62">
        <v>87031.78</v>
      </c>
      <c r="S57" s="62">
        <v>96057.85</v>
      </c>
      <c r="T57" s="62">
        <v>96057.86</v>
      </c>
      <c r="U57" s="3">
        <v>105083.94</v>
      </c>
    </row>
    <row r="58" spans="1:21" ht="13.15" customHeight="1" x14ac:dyDescent="0.2">
      <c r="A58" s="44" t="s">
        <v>259</v>
      </c>
      <c r="B58" s="4" t="s">
        <v>1762</v>
      </c>
      <c r="C58" s="11" t="s">
        <v>47</v>
      </c>
      <c r="D58" s="11" t="s">
        <v>550</v>
      </c>
      <c r="E58" s="11" t="s">
        <v>49</v>
      </c>
      <c r="F58" s="3">
        <v>71.73</v>
      </c>
      <c r="G58" s="3">
        <v>83.21</v>
      </c>
      <c r="H58" s="3">
        <v>83.22</v>
      </c>
      <c r="I58" s="3">
        <v>94.68</v>
      </c>
      <c r="J58" s="3">
        <v>94.690000000000012</v>
      </c>
      <c r="K58" s="3">
        <v>106.16</v>
      </c>
      <c r="L58" s="3">
        <v>106.17</v>
      </c>
      <c r="M58" s="3">
        <v>117.63</v>
      </c>
      <c r="N58" s="3">
        <v>149192.31</v>
      </c>
      <c r="O58" s="3">
        <v>173063.08</v>
      </c>
      <c r="P58" s="3">
        <v>173063.09</v>
      </c>
      <c r="Q58" s="62">
        <v>196933.85</v>
      </c>
      <c r="R58" s="62">
        <v>196933.86000000002</v>
      </c>
      <c r="S58" s="62">
        <v>220804.61</v>
      </c>
      <c r="T58" s="62">
        <v>220804.62</v>
      </c>
      <c r="U58" s="3">
        <v>244675.38</v>
      </c>
    </row>
    <row r="59" spans="1:21" ht="13.15" customHeight="1" x14ac:dyDescent="0.2">
      <c r="A59" s="44" t="s">
        <v>237</v>
      </c>
      <c r="B59" s="4" t="s">
        <v>238</v>
      </c>
      <c r="C59" s="11" t="s">
        <v>47</v>
      </c>
      <c r="D59" s="11" t="s">
        <v>74</v>
      </c>
      <c r="E59" s="11" t="s">
        <v>49</v>
      </c>
      <c r="F59" s="3">
        <v>36.81</v>
      </c>
      <c r="G59" s="3">
        <v>42.11</v>
      </c>
      <c r="H59" s="3">
        <v>42.12</v>
      </c>
      <c r="I59" s="3">
        <v>47.41</v>
      </c>
      <c r="J59" s="3">
        <v>47.419999999999995</v>
      </c>
      <c r="K59" s="3">
        <v>52.71</v>
      </c>
      <c r="L59" s="3">
        <v>52.72</v>
      </c>
      <c r="M59" s="3">
        <v>58.01</v>
      </c>
      <c r="N59" s="3">
        <v>76560</v>
      </c>
      <c r="O59" s="3">
        <v>87583.45</v>
      </c>
      <c r="P59" s="3">
        <v>87583.459999999992</v>
      </c>
      <c r="Q59" s="62">
        <v>98606.89</v>
      </c>
      <c r="R59" s="62">
        <v>98606.9</v>
      </c>
      <c r="S59" s="62">
        <v>109630.34</v>
      </c>
      <c r="T59" s="62">
        <v>109630.34999999999</v>
      </c>
      <c r="U59" s="3">
        <v>120653.78</v>
      </c>
    </row>
    <row r="60" spans="1:21" ht="13.15" customHeight="1" x14ac:dyDescent="0.2">
      <c r="A60" s="44" t="s">
        <v>1680</v>
      </c>
      <c r="B60" s="4" t="s">
        <v>1681</v>
      </c>
      <c r="C60" s="11" t="s">
        <v>47</v>
      </c>
      <c r="D60" s="11" t="s">
        <v>608</v>
      </c>
      <c r="E60" s="11" t="s">
        <v>49</v>
      </c>
      <c r="F60" s="3">
        <v>72.39</v>
      </c>
      <c r="G60" s="3">
        <v>83.98</v>
      </c>
      <c r="H60" s="3">
        <v>83.990000000000009</v>
      </c>
      <c r="I60" s="3">
        <v>95.56</v>
      </c>
      <c r="J60" s="3">
        <v>95.570000000000007</v>
      </c>
      <c r="K60" s="3">
        <v>107.15</v>
      </c>
      <c r="L60" s="3">
        <v>107.16000000000001</v>
      </c>
      <c r="M60" s="3">
        <v>118.73</v>
      </c>
      <c r="N60" s="3">
        <v>150576.92000000001</v>
      </c>
      <c r="O60" s="3">
        <v>174669.23</v>
      </c>
      <c r="P60" s="3">
        <v>174669.24000000002</v>
      </c>
      <c r="Q60" s="62">
        <v>198761.54</v>
      </c>
      <c r="R60" s="62">
        <v>198761.55000000002</v>
      </c>
      <c r="S60" s="62">
        <v>222853.85</v>
      </c>
      <c r="T60" s="62">
        <v>222853.86000000002</v>
      </c>
      <c r="U60" s="3">
        <v>246946.16</v>
      </c>
    </row>
    <row r="61" spans="1:21" ht="13.15" customHeight="1" x14ac:dyDescent="0.2">
      <c r="A61" s="40" t="s">
        <v>602</v>
      </c>
      <c r="B61" s="4" t="s">
        <v>603</v>
      </c>
      <c r="C61" s="11" t="s">
        <v>15</v>
      </c>
      <c r="D61" s="11" t="s">
        <v>161</v>
      </c>
      <c r="E61" s="11" t="s">
        <v>17</v>
      </c>
      <c r="F61" s="3">
        <v>25</v>
      </c>
      <c r="G61" s="3">
        <v>28.27</v>
      </c>
      <c r="H61" s="3">
        <v>28.28</v>
      </c>
      <c r="I61" s="3">
        <v>31.55</v>
      </c>
      <c r="J61" s="3">
        <v>31.560000000000002</v>
      </c>
      <c r="K61" s="3">
        <v>34.82</v>
      </c>
      <c r="L61" s="3">
        <v>34.83</v>
      </c>
      <c r="M61" s="3">
        <v>38.090000000000003</v>
      </c>
      <c r="N61" s="3">
        <v>52000</v>
      </c>
      <c r="O61" s="3">
        <v>58804.28</v>
      </c>
      <c r="P61" s="3">
        <v>58804.29</v>
      </c>
      <c r="Q61" s="62">
        <v>65608.570000000007</v>
      </c>
      <c r="R61" s="62">
        <v>65608.58</v>
      </c>
      <c r="S61" s="62">
        <v>72412.850000000006</v>
      </c>
      <c r="T61" s="62">
        <v>72412.86</v>
      </c>
      <c r="U61" s="3">
        <v>79217.13</v>
      </c>
    </row>
    <row r="62" spans="1:21" ht="13.15" customHeight="1" x14ac:dyDescent="0.2">
      <c r="A62" s="40" t="s">
        <v>860</v>
      </c>
      <c r="B62" s="4" t="s">
        <v>861</v>
      </c>
      <c r="C62" s="11" t="s">
        <v>104</v>
      </c>
      <c r="D62" s="11" t="s">
        <v>20</v>
      </c>
      <c r="E62" s="11" t="s">
        <v>17</v>
      </c>
      <c r="F62" s="3">
        <v>17.89</v>
      </c>
      <c r="G62" s="3">
        <v>20</v>
      </c>
      <c r="H62" s="3">
        <v>20.010000000000002</v>
      </c>
      <c r="I62" s="3">
        <v>22.1</v>
      </c>
      <c r="J62" s="3">
        <v>22.110000000000003</v>
      </c>
      <c r="K62" s="3">
        <v>24.21</v>
      </c>
      <c r="L62" s="3">
        <v>24.220000000000002</v>
      </c>
      <c r="M62" s="3">
        <v>26.31</v>
      </c>
      <c r="N62" s="3">
        <v>37208.33</v>
      </c>
      <c r="O62" s="3">
        <v>41588.449999999997</v>
      </c>
      <c r="P62" s="3">
        <v>41588.46</v>
      </c>
      <c r="Q62" s="62">
        <v>45968.57</v>
      </c>
      <c r="R62" s="62">
        <v>45968.58</v>
      </c>
      <c r="S62" s="62">
        <v>50348.69</v>
      </c>
      <c r="T62" s="62">
        <v>50348.700000000004</v>
      </c>
      <c r="U62" s="3">
        <v>54728.81</v>
      </c>
    </row>
    <row r="63" spans="1:21" ht="13.15" customHeight="1" x14ac:dyDescent="0.2">
      <c r="A63" s="40" t="s">
        <v>1110</v>
      </c>
      <c r="B63" s="4" t="s">
        <v>1111</v>
      </c>
      <c r="C63" s="11" t="s">
        <v>104</v>
      </c>
      <c r="D63" s="11" t="s">
        <v>393</v>
      </c>
      <c r="E63" s="11" t="s">
        <v>17</v>
      </c>
      <c r="F63" s="3">
        <v>29.04</v>
      </c>
      <c r="G63" s="86">
        <v>32.840000000000003</v>
      </c>
      <c r="H63" s="86">
        <v>32.85</v>
      </c>
      <c r="I63" s="86">
        <v>36.64</v>
      </c>
      <c r="J63" s="86">
        <v>36.65</v>
      </c>
      <c r="K63" s="86">
        <v>40.44</v>
      </c>
      <c r="L63" s="86">
        <v>40.449999999999996</v>
      </c>
      <c r="M63" s="3">
        <v>44.24</v>
      </c>
      <c r="N63" s="3">
        <v>60408.160000000003</v>
      </c>
      <c r="O63" s="86">
        <v>68312.67</v>
      </c>
      <c r="P63" s="3">
        <v>68312.679999999993</v>
      </c>
      <c r="Q63" s="62">
        <v>76217.17</v>
      </c>
      <c r="R63" s="62">
        <v>76217.179999999993</v>
      </c>
      <c r="S63" s="62">
        <v>84121.68</v>
      </c>
      <c r="T63" s="62">
        <v>84121.689999999988</v>
      </c>
      <c r="U63" s="3">
        <v>92026.18</v>
      </c>
    </row>
    <row r="64" spans="1:21" ht="13.15" customHeight="1" x14ac:dyDescent="0.2">
      <c r="A64" s="40" t="s">
        <v>1108</v>
      </c>
      <c r="B64" s="4" t="s">
        <v>1109</v>
      </c>
      <c r="C64" s="11" t="s">
        <v>104</v>
      </c>
      <c r="D64" s="11" t="s">
        <v>161</v>
      </c>
      <c r="E64" s="11" t="s">
        <v>17</v>
      </c>
      <c r="F64" s="3">
        <v>25</v>
      </c>
      <c r="G64" s="3">
        <v>28.27</v>
      </c>
      <c r="H64" s="3">
        <v>28.28</v>
      </c>
      <c r="I64" s="3">
        <v>31.55</v>
      </c>
      <c r="J64" s="3">
        <v>31.560000000000002</v>
      </c>
      <c r="K64" s="3">
        <v>34.82</v>
      </c>
      <c r="L64" s="3">
        <v>34.83</v>
      </c>
      <c r="M64" s="3">
        <v>38.090000000000003</v>
      </c>
      <c r="N64" s="3">
        <v>52000</v>
      </c>
      <c r="O64" s="3">
        <v>58804.28</v>
      </c>
      <c r="P64" s="3">
        <v>58804.29</v>
      </c>
      <c r="Q64" s="62">
        <v>65608.570000000007</v>
      </c>
      <c r="R64" s="62">
        <v>65608.58</v>
      </c>
      <c r="S64" s="62">
        <v>72412.850000000006</v>
      </c>
      <c r="T64" s="62">
        <v>72412.86</v>
      </c>
      <c r="U64" s="3">
        <v>79217.13</v>
      </c>
    </row>
    <row r="65" spans="1:21" ht="13.15" customHeight="1" x14ac:dyDescent="0.2">
      <c r="A65" s="40" t="s">
        <v>1112</v>
      </c>
      <c r="B65" s="4" t="s">
        <v>1113</v>
      </c>
      <c r="C65" s="11" t="s">
        <v>15</v>
      </c>
      <c r="D65" s="11" t="s">
        <v>41</v>
      </c>
      <c r="E65" s="11" t="s">
        <v>17</v>
      </c>
      <c r="F65" s="3">
        <v>19.13</v>
      </c>
      <c r="G65" s="3">
        <v>21.38</v>
      </c>
      <c r="H65" s="3">
        <v>21.39</v>
      </c>
      <c r="I65" s="3">
        <v>23.64</v>
      </c>
      <c r="J65" s="3">
        <v>23.650000000000002</v>
      </c>
      <c r="K65" s="3">
        <v>25.89</v>
      </c>
      <c r="L65" s="3">
        <v>25.900000000000002</v>
      </c>
      <c r="M65" s="3">
        <v>28.14</v>
      </c>
      <c r="N65" s="3">
        <v>39791.67</v>
      </c>
      <c r="O65" s="3">
        <v>44475.9</v>
      </c>
      <c r="P65" s="3">
        <v>44475.91</v>
      </c>
      <c r="Q65" s="62">
        <v>49160.12</v>
      </c>
      <c r="R65" s="62">
        <v>49160.130000000005</v>
      </c>
      <c r="S65" s="62">
        <v>53844.35</v>
      </c>
      <c r="T65" s="62">
        <v>53844.36</v>
      </c>
      <c r="U65" s="3">
        <v>58528.57</v>
      </c>
    </row>
    <row r="66" spans="1:21" ht="13.15" customHeight="1" x14ac:dyDescent="0.2">
      <c r="A66" s="40" t="s">
        <v>947</v>
      </c>
      <c r="B66" s="4" t="s">
        <v>948</v>
      </c>
      <c r="C66" s="11" t="s">
        <v>15</v>
      </c>
      <c r="D66" s="11" t="s">
        <v>41</v>
      </c>
      <c r="E66" s="11" t="s">
        <v>17</v>
      </c>
      <c r="F66" s="3">
        <v>19.13</v>
      </c>
      <c r="G66" s="86">
        <v>21.38</v>
      </c>
      <c r="H66" s="86">
        <v>21.39</v>
      </c>
      <c r="I66" s="86">
        <v>23.64</v>
      </c>
      <c r="J66" s="86">
        <v>23.650000000000002</v>
      </c>
      <c r="K66" s="86">
        <v>25.89</v>
      </c>
      <c r="L66" s="86">
        <v>25.900000000000002</v>
      </c>
      <c r="M66" s="3">
        <v>28.14</v>
      </c>
      <c r="N66" s="3">
        <v>39791.67</v>
      </c>
      <c r="O66" s="86">
        <v>44475.9</v>
      </c>
      <c r="P66" s="3">
        <v>44475.91</v>
      </c>
      <c r="Q66" s="62">
        <v>49160.12</v>
      </c>
      <c r="R66" s="62">
        <v>49160.130000000005</v>
      </c>
      <c r="S66" s="62">
        <v>53844.35</v>
      </c>
      <c r="T66" s="62">
        <v>53844.36</v>
      </c>
      <c r="U66" s="3">
        <v>58528.57</v>
      </c>
    </row>
    <row r="67" spans="1:21" ht="13.15" customHeight="1" x14ac:dyDescent="0.2">
      <c r="A67" s="40" t="s">
        <v>490</v>
      </c>
      <c r="B67" s="4" t="s">
        <v>491</v>
      </c>
      <c r="C67" s="11" t="s">
        <v>15</v>
      </c>
      <c r="D67" s="11" t="s">
        <v>29</v>
      </c>
      <c r="E67" s="11" t="s">
        <v>17</v>
      </c>
      <c r="F67" s="3">
        <v>18.03</v>
      </c>
      <c r="G67" s="3">
        <v>20.149999999999999</v>
      </c>
      <c r="H67" s="3">
        <v>20.16</v>
      </c>
      <c r="I67" s="3">
        <v>22.28</v>
      </c>
      <c r="J67" s="3">
        <v>22.290000000000003</v>
      </c>
      <c r="K67" s="3">
        <v>24.4</v>
      </c>
      <c r="L67" s="3">
        <v>24.41</v>
      </c>
      <c r="M67" s="3">
        <v>26.52</v>
      </c>
      <c r="N67" s="3">
        <v>37500</v>
      </c>
      <c r="O67" s="3">
        <v>41914.449999999997</v>
      </c>
      <c r="P67" s="3">
        <v>41914.46</v>
      </c>
      <c r="Q67" s="62">
        <v>46328.91</v>
      </c>
      <c r="R67" s="62">
        <v>46328.920000000006</v>
      </c>
      <c r="S67" s="62">
        <v>50743.360000000001</v>
      </c>
      <c r="T67" s="62">
        <v>50743.37</v>
      </c>
      <c r="U67" s="3">
        <v>55157.81</v>
      </c>
    </row>
    <row r="68" spans="1:21" ht="13.15" customHeight="1" x14ac:dyDescent="0.2">
      <c r="A68" s="40" t="s">
        <v>281</v>
      </c>
      <c r="B68" s="4" t="s">
        <v>282</v>
      </c>
      <c r="C68" s="11" t="s">
        <v>32</v>
      </c>
      <c r="D68" s="11" t="s">
        <v>283</v>
      </c>
      <c r="E68" s="11" t="s">
        <v>17</v>
      </c>
      <c r="F68" s="3">
        <v>15.91</v>
      </c>
      <c r="G68" s="3"/>
      <c r="H68" s="3"/>
      <c r="I68" s="3"/>
      <c r="J68" s="3"/>
      <c r="K68" s="3"/>
      <c r="L68" s="3"/>
      <c r="M68" s="3">
        <v>21.04</v>
      </c>
      <c r="N68" s="3">
        <v>33100.080000000002</v>
      </c>
      <c r="O68" s="3"/>
      <c r="P68" s="3"/>
      <c r="Q68" s="62"/>
      <c r="R68" s="62"/>
      <c r="S68" s="62"/>
      <c r="T68" s="62"/>
      <c r="U68" s="3">
        <v>43755.21</v>
      </c>
    </row>
    <row r="69" spans="1:21" ht="13.15" customHeight="1" x14ac:dyDescent="0.2">
      <c r="A69" s="40" t="s">
        <v>1328</v>
      </c>
      <c r="B69" s="4" t="s">
        <v>1329</v>
      </c>
      <c r="C69" s="11" t="s">
        <v>15</v>
      </c>
      <c r="D69" s="11" t="s">
        <v>41</v>
      </c>
      <c r="E69" s="11" t="s">
        <v>17</v>
      </c>
      <c r="F69" s="3">
        <v>19.13</v>
      </c>
      <c r="G69" s="3">
        <v>21.38</v>
      </c>
      <c r="H69" s="3">
        <v>21.39</v>
      </c>
      <c r="I69" s="3">
        <v>23.64</v>
      </c>
      <c r="J69" s="3">
        <v>23.650000000000002</v>
      </c>
      <c r="K69" s="3">
        <v>25.89</v>
      </c>
      <c r="L69" s="3">
        <v>25.900000000000002</v>
      </c>
      <c r="M69" s="3">
        <v>28.14</v>
      </c>
      <c r="N69" s="3">
        <v>39791.67</v>
      </c>
      <c r="O69" s="3">
        <v>44475.9</v>
      </c>
      <c r="P69" s="3">
        <v>44475.91</v>
      </c>
      <c r="Q69" s="62">
        <v>49160.12</v>
      </c>
      <c r="R69" s="62">
        <v>49160.130000000005</v>
      </c>
      <c r="S69" s="62">
        <v>53844.35</v>
      </c>
      <c r="T69" s="62">
        <v>53844.36</v>
      </c>
      <c r="U69" s="3">
        <v>58528.57</v>
      </c>
    </row>
    <row r="70" spans="1:21" ht="13.15" customHeight="1" x14ac:dyDescent="0.2">
      <c r="A70" s="40" t="s">
        <v>1332</v>
      </c>
      <c r="B70" s="4" t="s">
        <v>1333</v>
      </c>
      <c r="C70" s="11" t="s">
        <v>15</v>
      </c>
      <c r="D70" s="11" t="s">
        <v>41</v>
      </c>
      <c r="E70" s="11" t="s">
        <v>17</v>
      </c>
      <c r="F70" s="3">
        <v>19.13</v>
      </c>
      <c r="G70" s="3">
        <v>21.38</v>
      </c>
      <c r="H70" s="3">
        <v>21.39</v>
      </c>
      <c r="I70" s="3">
        <v>23.64</v>
      </c>
      <c r="J70" s="3">
        <v>23.650000000000002</v>
      </c>
      <c r="K70" s="3">
        <v>25.89</v>
      </c>
      <c r="L70" s="3">
        <v>25.900000000000002</v>
      </c>
      <c r="M70" s="3">
        <v>28.14</v>
      </c>
      <c r="N70" s="3">
        <v>39791.67</v>
      </c>
      <c r="O70" s="3">
        <v>44475.9</v>
      </c>
      <c r="P70" s="3">
        <v>44475.91</v>
      </c>
      <c r="Q70" s="62">
        <v>49160.12</v>
      </c>
      <c r="R70" s="62">
        <v>49160.130000000005</v>
      </c>
      <c r="S70" s="62">
        <v>53844.35</v>
      </c>
      <c r="T70" s="62">
        <v>53844.36</v>
      </c>
      <c r="U70" s="3">
        <v>58528.57</v>
      </c>
    </row>
    <row r="71" spans="1:21" ht="13.15" customHeight="1" x14ac:dyDescent="0.2">
      <c r="A71" s="40" t="s">
        <v>1334</v>
      </c>
      <c r="B71" s="4" t="s">
        <v>1335</v>
      </c>
      <c r="C71" s="11" t="s">
        <v>32</v>
      </c>
      <c r="D71" s="11" t="s">
        <v>44</v>
      </c>
      <c r="E71" s="11" t="s">
        <v>17</v>
      </c>
      <c r="F71" s="3">
        <v>20.3</v>
      </c>
      <c r="G71" s="3"/>
      <c r="H71" s="3"/>
      <c r="I71" s="3"/>
      <c r="J71" s="3"/>
      <c r="K71" s="3"/>
      <c r="L71" s="3"/>
      <c r="M71" s="3">
        <v>28.41</v>
      </c>
      <c r="N71" s="3">
        <v>42215.4</v>
      </c>
      <c r="O71" s="3"/>
      <c r="P71" s="3"/>
      <c r="Q71" s="62"/>
      <c r="R71" s="62"/>
      <c r="S71" s="62"/>
      <c r="T71" s="62"/>
      <c r="U71" s="3">
        <v>59100.62</v>
      </c>
    </row>
    <row r="72" spans="1:21" ht="13.15" customHeight="1" x14ac:dyDescent="0.2">
      <c r="A72" s="46" t="s">
        <v>1781</v>
      </c>
      <c r="B72" s="4" t="s">
        <v>1782</v>
      </c>
      <c r="C72" s="11" t="s">
        <v>47</v>
      </c>
      <c r="D72" s="11" t="s">
        <v>126</v>
      </c>
      <c r="E72" s="11" t="s">
        <v>49</v>
      </c>
      <c r="F72" s="3">
        <v>42.63</v>
      </c>
      <c r="G72" s="86">
        <v>48.36</v>
      </c>
      <c r="H72" s="86">
        <v>48.37</v>
      </c>
      <c r="I72" s="86">
        <v>54.09</v>
      </c>
      <c r="J72" s="86">
        <v>54.1</v>
      </c>
      <c r="K72" s="86">
        <v>59.82</v>
      </c>
      <c r="L72" s="86">
        <v>59.83</v>
      </c>
      <c r="M72" s="3">
        <v>65.55</v>
      </c>
      <c r="N72" s="3">
        <v>88680</v>
      </c>
      <c r="O72" s="86">
        <v>100596.38</v>
      </c>
      <c r="P72" s="3">
        <v>100596.39</v>
      </c>
      <c r="Q72" s="62">
        <v>112512.75</v>
      </c>
      <c r="R72" s="62">
        <v>112512.76</v>
      </c>
      <c r="S72" s="62">
        <v>124429.13</v>
      </c>
      <c r="T72" s="62">
        <v>124429.14</v>
      </c>
      <c r="U72" s="3">
        <v>136345.5</v>
      </c>
    </row>
    <row r="73" spans="1:21" ht="13.15" customHeight="1" x14ac:dyDescent="0.2">
      <c r="A73" s="40" t="s">
        <v>604</v>
      </c>
      <c r="B73" s="4" t="s">
        <v>605</v>
      </c>
      <c r="C73" s="11" t="s">
        <v>15</v>
      </c>
      <c r="D73" s="11" t="s">
        <v>161</v>
      </c>
      <c r="E73" s="11" t="s">
        <v>17</v>
      </c>
      <c r="F73" s="3">
        <v>25</v>
      </c>
      <c r="G73" s="86">
        <v>28.27</v>
      </c>
      <c r="H73" s="86">
        <v>28.28</v>
      </c>
      <c r="I73" s="86">
        <v>31.55</v>
      </c>
      <c r="J73" s="86">
        <v>31.560000000000002</v>
      </c>
      <c r="K73" s="86">
        <v>34.82</v>
      </c>
      <c r="L73" s="86">
        <v>34.83</v>
      </c>
      <c r="M73" s="3">
        <v>38.090000000000003</v>
      </c>
      <c r="N73" s="3">
        <v>52000</v>
      </c>
      <c r="O73" s="86">
        <v>58804.28</v>
      </c>
      <c r="P73" s="3">
        <v>58804.29</v>
      </c>
      <c r="Q73" s="62">
        <v>65608.570000000007</v>
      </c>
      <c r="R73" s="62">
        <v>65608.58</v>
      </c>
      <c r="S73" s="62">
        <v>72412.850000000006</v>
      </c>
      <c r="T73" s="62">
        <v>72412.86</v>
      </c>
      <c r="U73" s="3">
        <v>79217.13</v>
      </c>
    </row>
    <row r="74" spans="1:21" ht="13.15" customHeight="1" x14ac:dyDescent="0.2">
      <c r="A74" s="40" t="s">
        <v>1001</v>
      </c>
      <c r="B74" s="4" t="s">
        <v>1002</v>
      </c>
      <c r="C74" s="11" t="s">
        <v>47</v>
      </c>
      <c r="D74" s="11" t="s">
        <v>52</v>
      </c>
      <c r="E74" s="11" t="s">
        <v>49</v>
      </c>
      <c r="F74" s="3">
        <v>29.04</v>
      </c>
      <c r="G74" s="3">
        <v>32.840000000000003</v>
      </c>
      <c r="H74" s="3">
        <v>32.85</v>
      </c>
      <c r="I74" s="3">
        <v>36.64</v>
      </c>
      <c r="J74" s="3">
        <v>36.65</v>
      </c>
      <c r="K74" s="3">
        <v>40.44</v>
      </c>
      <c r="L74" s="3">
        <v>40.449999999999996</v>
      </c>
      <c r="M74" s="3">
        <v>44.24</v>
      </c>
      <c r="N74" s="3">
        <v>60408.160000000003</v>
      </c>
      <c r="O74" s="3">
        <v>68312.67</v>
      </c>
      <c r="P74" s="3">
        <v>68312.679999999993</v>
      </c>
      <c r="Q74" s="62">
        <v>76217.17</v>
      </c>
      <c r="R74" s="62">
        <v>76217.179999999993</v>
      </c>
      <c r="S74" s="62">
        <v>84121.68</v>
      </c>
      <c r="T74" s="62">
        <v>84121.689999999988</v>
      </c>
      <c r="U74" s="3">
        <v>92026.18</v>
      </c>
    </row>
    <row r="75" spans="1:21" ht="13.15" customHeight="1" x14ac:dyDescent="0.2">
      <c r="A75" s="40" t="s">
        <v>534</v>
      </c>
      <c r="B75" s="4" t="s">
        <v>535</v>
      </c>
      <c r="C75" s="11" t="s">
        <v>47</v>
      </c>
      <c r="D75" s="11" t="s">
        <v>64</v>
      </c>
      <c r="E75" s="11" t="s">
        <v>49</v>
      </c>
      <c r="F75" s="3">
        <v>21.59</v>
      </c>
      <c r="G75" s="3">
        <v>24.41</v>
      </c>
      <c r="H75" s="3">
        <v>24.42</v>
      </c>
      <c r="I75" s="3">
        <v>27.24</v>
      </c>
      <c r="J75" s="3">
        <v>27.25</v>
      </c>
      <c r="K75" s="3">
        <v>30.06</v>
      </c>
      <c r="L75" s="3">
        <v>30.07</v>
      </c>
      <c r="M75" s="3">
        <v>32.880000000000003</v>
      </c>
      <c r="N75" s="3">
        <v>44897.96</v>
      </c>
      <c r="O75" s="3">
        <v>50772.93</v>
      </c>
      <c r="P75" s="3">
        <v>50772.94</v>
      </c>
      <c r="Q75" s="62">
        <v>56647.9</v>
      </c>
      <c r="R75" s="62">
        <v>56647.91</v>
      </c>
      <c r="S75" s="62">
        <v>62522.86</v>
      </c>
      <c r="T75" s="62">
        <v>62522.87</v>
      </c>
      <c r="U75" s="3">
        <v>68397.83</v>
      </c>
    </row>
    <row r="76" spans="1:21" ht="13.15" customHeight="1" x14ac:dyDescent="0.2">
      <c r="A76" s="40" t="s">
        <v>335</v>
      </c>
      <c r="B76" s="4" t="s">
        <v>336</v>
      </c>
      <c r="C76" s="11" t="s">
        <v>47</v>
      </c>
      <c r="D76" s="11" t="s">
        <v>58</v>
      </c>
      <c r="E76" s="11" t="s">
        <v>49</v>
      </c>
      <c r="F76" s="3">
        <v>25</v>
      </c>
      <c r="G76" s="3">
        <v>28.27</v>
      </c>
      <c r="H76" s="3">
        <v>28.28</v>
      </c>
      <c r="I76" s="3">
        <v>31.55</v>
      </c>
      <c r="J76" s="3">
        <v>31.560000000000002</v>
      </c>
      <c r="K76" s="3">
        <v>34.82</v>
      </c>
      <c r="L76" s="3">
        <v>34.83</v>
      </c>
      <c r="M76" s="3">
        <v>38.090000000000003</v>
      </c>
      <c r="N76" s="3">
        <v>52000</v>
      </c>
      <c r="O76" s="3">
        <v>58804.28</v>
      </c>
      <c r="P76" s="3">
        <v>58804.29</v>
      </c>
      <c r="Q76" s="62">
        <v>65608.570000000007</v>
      </c>
      <c r="R76" s="62">
        <v>65608.58</v>
      </c>
      <c r="S76" s="62">
        <v>72412.850000000006</v>
      </c>
      <c r="T76" s="62">
        <v>72412.86</v>
      </c>
      <c r="U76" s="3">
        <v>79217.13</v>
      </c>
    </row>
    <row r="77" spans="1:21" ht="13.15" customHeight="1" x14ac:dyDescent="0.2">
      <c r="A77" s="40" t="s">
        <v>536</v>
      </c>
      <c r="B77" s="4" t="s">
        <v>537</v>
      </c>
      <c r="C77" s="11" t="s">
        <v>47</v>
      </c>
      <c r="D77" s="11" t="s">
        <v>58</v>
      </c>
      <c r="E77" s="11" t="s">
        <v>49</v>
      </c>
      <c r="F77" s="3">
        <v>25</v>
      </c>
      <c r="G77" s="3">
        <v>28.27</v>
      </c>
      <c r="H77" s="3">
        <v>28.28</v>
      </c>
      <c r="I77" s="3">
        <v>31.55</v>
      </c>
      <c r="J77" s="3">
        <v>31.560000000000002</v>
      </c>
      <c r="K77" s="3">
        <v>34.82</v>
      </c>
      <c r="L77" s="3">
        <v>34.83</v>
      </c>
      <c r="M77" s="3">
        <v>38.090000000000003</v>
      </c>
      <c r="N77" s="3">
        <v>52000</v>
      </c>
      <c r="O77" s="3">
        <v>58804.28</v>
      </c>
      <c r="P77" s="3">
        <v>58804.29</v>
      </c>
      <c r="Q77" s="62">
        <v>65608.570000000007</v>
      </c>
      <c r="R77" s="62">
        <v>65608.58</v>
      </c>
      <c r="S77" s="62">
        <v>72412.850000000006</v>
      </c>
      <c r="T77" s="62">
        <v>72412.86</v>
      </c>
      <c r="U77" s="3">
        <v>79217.13</v>
      </c>
    </row>
    <row r="78" spans="1:21" ht="13.15" customHeight="1" x14ac:dyDescent="0.2">
      <c r="A78" s="40" t="s">
        <v>763</v>
      </c>
      <c r="B78" s="4" t="s">
        <v>764</v>
      </c>
      <c r="C78" s="11" t="s">
        <v>15</v>
      </c>
      <c r="D78" s="11" t="s">
        <v>41</v>
      </c>
      <c r="E78" s="11" t="s">
        <v>17</v>
      </c>
      <c r="F78" s="3">
        <v>19.13</v>
      </c>
      <c r="G78" s="3">
        <v>21.38</v>
      </c>
      <c r="H78" s="3">
        <v>21.39</v>
      </c>
      <c r="I78" s="3">
        <v>23.64</v>
      </c>
      <c r="J78" s="3">
        <v>23.650000000000002</v>
      </c>
      <c r="K78" s="3">
        <v>25.89</v>
      </c>
      <c r="L78" s="3">
        <v>25.900000000000002</v>
      </c>
      <c r="M78" s="3">
        <v>28.14</v>
      </c>
      <c r="N78" s="3">
        <v>39791.67</v>
      </c>
      <c r="O78" s="3">
        <v>44475.9</v>
      </c>
      <c r="P78" s="3">
        <v>44475.91</v>
      </c>
      <c r="Q78" s="62">
        <v>49160.12</v>
      </c>
      <c r="R78" s="62">
        <v>49160.130000000005</v>
      </c>
      <c r="S78" s="62">
        <v>53844.35</v>
      </c>
      <c r="T78" s="62">
        <v>53844.36</v>
      </c>
      <c r="U78" s="3">
        <v>58528.57</v>
      </c>
    </row>
    <row r="79" spans="1:21" ht="13.15" customHeight="1" x14ac:dyDescent="0.2">
      <c r="A79" s="40" t="s">
        <v>1094</v>
      </c>
      <c r="B79" s="4" t="s">
        <v>1095</v>
      </c>
      <c r="C79" s="11" t="s">
        <v>15</v>
      </c>
      <c r="D79" s="11" t="s">
        <v>41</v>
      </c>
      <c r="E79" s="11" t="s">
        <v>17</v>
      </c>
      <c r="F79" s="3">
        <v>19.13</v>
      </c>
      <c r="G79" s="3">
        <v>21.38</v>
      </c>
      <c r="H79" s="3">
        <v>21.39</v>
      </c>
      <c r="I79" s="3">
        <v>23.64</v>
      </c>
      <c r="J79" s="3">
        <v>23.650000000000002</v>
      </c>
      <c r="K79" s="3">
        <v>25.89</v>
      </c>
      <c r="L79" s="3">
        <v>25.900000000000002</v>
      </c>
      <c r="M79" s="3">
        <v>28.14</v>
      </c>
      <c r="N79" s="3">
        <v>39791.67</v>
      </c>
      <c r="O79" s="3">
        <v>44475.9</v>
      </c>
      <c r="P79" s="3">
        <v>44475.91</v>
      </c>
      <c r="Q79" s="62">
        <v>49160.12</v>
      </c>
      <c r="R79" s="62">
        <v>49160.130000000005</v>
      </c>
      <c r="S79" s="62">
        <v>53844.35</v>
      </c>
      <c r="T79" s="62">
        <v>53844.36</v>
      </c>
      <c r="U79" s="3">
        <v>58528.57</v>
      </c>
    </row>
    <row r="80" spans="1:21" ht="13.15" customHeight="1" x14ac:dyDescent="0.2">
      <c r="A80" s="48" t="s">
        <v>1716</v>
      </c>
      <c r="B80" s="4" t="s">
        <v>1717</v>
      </c>
      <c r="C80" s="11" t="s">
        <v>47</v>
      </c>
      <c r="D80" s="11" t="s">
        <v>55</v>
      </c>
      <c r="E80" s="11" t="s">
        <v>49</v>
      </c>
      <c r="F80" s="3">
        <v>32.31</v>
      </c>
      <c r="G80" s="3">
        <v>36.96</v>
      </c>
      <c r="H80" s="3">
        <v>36.97</v>
      </c>
      <c r="I80" s="3">
        <v>41.61</v>
      </c>
      <c r="J80" s="3">
        <v>41.62</v>
      </c>
      <c r="K80" s="3">
        <v>46.26</v>
      </c>
      <c r="L80" s="3">
        <v>46.269999999999996</v>
      </c>
      <c r="M80" s="3">
        <v>50.91</v>
      </c>
      <c r="N80" s="3">
        <v>67200</v>
      </c>
      <c r="O80" s="3">
        <v>76875.75</v>
      </c>
      <c r="P80" s="3">
        <v>76875.759999999995</v>
      </c>
      <c r="Q80" s="62">
        <v>86551.5</v>
      </c>
      <c r="R80" s="62">
        <v>86551.51</v>
      </c>
      <c r="S80" s="62">
        <v>96227.25</v>
      </c>
      <c r="T80" s="62">
        <v>96227.26</v>
      </c>
      <c r="U80" s="3">
        <v>105902.99999999999</v>
      </c>
    </row>
    <row r="81" spans="1:21" ht="13.15" customHeight="1" x14ac:dyDescent="0.2">
      <c r="A81" s="40" t="s">
        <v>333</v>
      </c>
      <c r="B81" s="4" t="s">
        <v>334</v>
      </c>
      <c r="C81" s="11" t="s">
        <v>15</v>
      </c>
      <c r="D81" s="11" t="s">
        <v>16</v>
      </c>
      <c r="E81" s="11" t="s">
        <v>17</v>
      </c>
      <c r="F81" s="3">
        <v>21.59</v>
      </c>
      <c r="G81" s="3">
        <v>24.41</v>
      </c>
      <c r="H81" s="3">
        <v>24.42</v>
      </c>
      <c r="I81" s="3">
        <v>27.24</v>
      </c>
      <c r="J81" s="3">
        <v>27.25</v>
      </c>
      <c r="K81" s="3">
        <v>30.06</v>
      </c>
      <c r="L81" s="3">
        <v>30.07</v>
      </c>
      <c r="M81" s="3">
        <v>32.880000000000003</v>
      </c>
      <c r="N81" s="3">
        <v>44897.96</v>
      </c>
      <c r="O81" s="3">
        <v>50772.93</v>
      </c>
      <c r="P81" s="3">
        <v>50772.94</v>
      </c>
      <c r="Q81" s="62">
        <v>56647.9</v>
      </c>
      <c r="R81" s="62">
        <v>56647.91</v>
      </c>
      <c r="S81" s="62">
        <v>62522.86</v>
      </c>
      <c r="T81" s="62">
        <v>62522.87</v>
      </c>
      <c r="U81" s="3">
        <v>68397.83</v>
      </c>
    </row>
    <row r="82" spans="1:21" ht="13.15" customHeight="1" x14ac:dyDescent="0.2">
      <c r="A82" s="40" t="s">
        <v>497</v>
      </c>
      <c r="B82" s="4" t="s">
        <v>498</v>
      </c>
      <c r="C82" s="11" t="s">
        <v>47</v>
      </c>
      <c r="D82" s="11" t="s">
        <v>52</v>
      </c>
      <c r="E82" s="11" t="s">
        <v>49</v>
      </c>
      <c r="F82" s="3">
        <v>29.04</v>
      </c>
      <c r="G82" s="3">
        <v>32.840000000000003</v>
      </c>
      <c r="H82" s="3">
        <v>32.85</v>
      </c>
      <c r="I82" s="3">
        <v>36.64</v>
      </c>
      <c r="J82" s="3">
        <v>36.65</v>
      </c>
      <c r="K82" s="3">
        <v>40.44</v>
      </c>
      <c r="L82" s="3">
        <v>40.449999999999996</v>
      </c>
      <c r="M82" s="3">
        <v>44.24</v>
      </c>
      <c r="N82" s="3">
        <v>60408.160000000003</v>
      </c>
      <c r="O82" s="3">
        <v>68312.67</v>
      </c>
      <c r="P82" s="3">
        <v>68312.679999999993</v>
      </c>
      <c r="Q82" s="62">
        <v>76217.17</v>
      </c>
      <c r="R82" s="62">
        <v>76217.179999999993</v>
      </c>
      <c r="S82" s="62">
        <v>84121.68</v>
      </c>
      <c r="T82" s="62">
        <v>84121.689999999988</v>
      </c>
      <c r="U82" s="3">
        <v>92026.18</v>
      </c>
    </row>
    <row r="83" spans="1:21" ht="13.15" customHeight="1" x14ac:dyDescent="0.2">
      <c r="A83" s="44" t="s">
        <v>1842</v>
      </c>
      <c r="B83" s="4" t="s">
        <v>1844</v>
      </c>
      <c r="C83" s="11" t="s">
        <v>47</v>
      </c>
      <c r="D83" s="11" t="s">
        <v>126</v>
      </c>
      <c r="E83" s="11" t="s">
        <v>49</v>
      </c>
      <c r="F83" s="3">
        <v>42.63</v>
      </c>
      <c r="G83" s="3">
        <v>48.36</v>
      </c>
      <c r="H83" s="3">
        <v>48.37</v>
      </c>
      <c r="I83" s="3">
        <v>54.09</v>
      </c>
      <c r="J83" s="3">
        <v>54.1</v>
      </c>
      <c r="K83" s="3">
        <v>59.82</v>
      </c>
      <c r="L83" s="3">
        <v>59.83</v>
      </c>
      <c r="M83" s="3">
        <v>65.55</v>
      </c>
      <c r="N83" s="3">
        <v>88680</v>
      </c>
      <c r="O83" s="3">
        <v>100596.38</v>
      </c>
      <c r="P83" s="3">
        <v>100596.39</v>
      </c>
      <c r="Q83" s="62">
        <v>112512.75</v>
      </c>
      <c r="R83" s="62">
        <v>112512.76</v>
      </c>
      <c r="S83" s="62">
        <v>124429.13</v>
      </c>
      <c r="T83" s="62"/>
      <c r="U83" s="3"/>
    </row>
    <row r="84" spans="1:21" ht="13.15" customHeight="1" x14ac:dyDescent="0.2">
      <c r="A84" s="40" t="s">
        <v>830</v>
      </c>
      <c r="B84" s="4" t="s">
        <v>831</v>
      </c>
      <c r="C84" s="11" t="s">
        <v>47</v>
      </c>
      <c r="D84" s="11" t="s">
        <v>52</v>
      </c>
      <c r="E84" s="11" t="s">
        <v>49</v>
      </c>
      <c r="F84" s="3">
        <v>29.04</v>
      </c>
      <c r="G84" s="3">
        <v>32.840000000000003</v>
      </c>
      <c r="H84" s="3">
        <v>32.85</v>
      </c>
      <c r="I84" s="3">
        <v>36.64</v>
      </c>
      <c r="J84" s="3">
        <v>36.65</v>
      </c>
      <c r="K84" s="3">
        <v>40.44</v>
      </c>
      <c r="L84" s="3">
        <v>40.449999999999996</v>
      </c>
      <c r="M84" s="3">
        <v>44.24</v>
      </c>
      <c r="N84" s="3">
        <v>60408.160000000003</v>
      </c>
      <c r="O84" s="3">
        <v>68312.67</v>
      </c>
      <c r="P84" s="3">
        <v>68312.679999999993</v>
      </c>
      <c r="Q84" s="62">
        <v>76217.17</v>
      </c>
      <c r="R84" s="62">
        <v>76217.179999999993</v>
      </c>
      <c r="S84" s="62">
        <v>84121.68</v>
      </c>
      <c r="T84" s="62">
        <v>84121.689999999988</v>
      </c>
      <c r="U84" s="3">
        <v>92026.18</v>
      </c>
    </row>
    <row r="85" spans="1:21" ht="13.15" customHeight="1" x14ac:dyDescent="0.2">
      <c r="A85" s="40" t="s">
        <v>594</v>
      </c>
      <c r="B85" s="4" t="s">
        <v>595</v>
      </c>
      <c r="C85" s="11" t="s">
        <v>47</v>
      </c>
      <c r="D85" s="11" t="s">
        <v>58</v>
      </c>
      <c r="E85" s="11" t="s">
        <v>49</v>
      </c>
      <c r="F85" s="3">
        <v>25</v>
      </c>
      <c r="G85" s="3">
        <v>28.27</v>
      </c>
      <c r="H85" s="3">
        <v>28.28</v>
      </c>
      <c r="I85" s="3">
        <v>31.55</v>
      </c>
      <c r="J85" s="3">
        <v>31.560000000000002</v>
      </c>
      <c r="K85" s="3">
        <v>34.82</v>
      </c>
      <c r="L85" s="3">
        <v>34.83</v>
      </c>
      <c r="M85" s="3">
        <v>38.090000000000003</v>
      </c>
      <c r="N85" s="3">
        <v>52000</v>
      </c>
      <c r="O85" s="3">
        <v>58804.28</v>
      </c>
      <c r="P85" s="3">
        <v>58804.29</v>
      </c>
      <c r="Q85" s="62">
        <v>65608.570000000007</v>
      </c>
      <c r="R85" s="62">
        <v>65608.58</v>
      </c>
      <c r="S85" s="62">
        <v>72412.850000000006</v>
      </c>
      <c r="T85" s="62">
        <v>72412.86</v>
      </c>
      <c r="U85" s="3">
        <v>79217.13</v>
      </c>
    </row>
    <row r="86" spans="1:21" ht="13.15" customHeight="1" x14ac:dyDescent="0.2">
      <c r="A86" s="40" t="s">
        <v>499</v>
      </c>
      <c r="B86" s="4" t="s">
        <v>500</v>
      </c>
      <c r="C86" s="11" t="s">
        <v>47</v>
      </c>
      <c r="D86" s="11" t="s">
        <v>55</v>
      </c>
      <c r="E86" s="11" t="s">
        <v>49</v>
      </c>
      <c r="F86" s="3">
        <v>32.31</v>
      </c>
      <c r="G86" s="3">
        <v>36.96</v>
      </c>
      <c r="H86" s="3">
        <v>36.97</v>
      </c>
      <c r="I86" s="3">
        <v>41.61</v>
      </c>
      <c r="J86" s="3">
        <v>41.62</v>
      </c>
      <c r="K86" s="3">
        <v>46.26</v>
      </c>
      <c r="L86" s="3">
        <v>46.269999999999996</v>
      </c>
      <c r="M86" s="3">
        <v>50.91</v>
      </c>
      <c r="N86" s="3">
        <v>67200</v>
      </c>
      <c r="O86" s="3">
        <v>76875.75</v>
      </c>
      <c r="P86" s="3">
        <v>76875.759999999995</v>
      </c>
      <c r="Q86" s="62">
        <v>86551.5</v>
      </c>
      <c r="R86" s="62">
        <v>86551.51</v>
      </c>
      <c r="S86" s="62">
        <v>96227.25</v>
      </c>
      <c r="T86" s="62">
        <v>96227.26</v>
      </c>
      <c r="U86" s="3">
        <v>105902.99999999999</v>
      </c>
    </row>
    <row r="87" spans="1:21" ht="13.15" customHeight="1" x14ac:dyDescent="0.2">
      <c r="A87" s="40" t="s">
        <v>1449</v>
      </c>
      <c r="B87" s="4" t="s">
        <v>1450</v>
      </c>
      <c r="C87" s="11" t="s">
        <v>15</v>
      </c>
      <c r="D87" s="11" t="s">
        <v>41</v>
      </c>
      <c r="E87" s="11" t="s">
        <v>17</v>
      </c>
      <c r="F87" s="3">
        <v>19.13</v>
      </c>
      <c r="G87" s="3">
        <v>21.38</v>
      </c>
      <c r="H87" s="3">
        <v>21.39</v>
      </c>
      <c r="I87" s="3">
        <v>23.64</v>
      </c>
      <c r="J87" s="3">
        <v>23.650000000000002</v>
      </c>
      <c r="K87" s="3">
        <v>25.89</v>
      </c>
      <c r="L87" s="3">
        <v>25.900000000000002</v>
      </c>
      <c r="M87" s="3">
        <v>28.14</v>
      </c>
      <c r="N87" s="3">
        <v>39791.67</v>
      </c>
      <c r="O87" s="3">
        <v>44475.9</v>
      </c>
      <c r="P87" s="3">
        <v>44475.91</v>
      </c>
      <c r="Q87" s="62">
        <v>49160.12</v>
      </c>
      <c r="R87" s="62">
        <v>49160.130000000005</v>
      </c>
      <c r="S87" s="62">
        <v>53844.35</v>
      </c>
      <c r="T87" s="62">
        <v>53844.36</v>
      </c>
      <c r="U87" s="3">
        <v>58528.57</v>
      </c>
    </row>
    <row r="88" spans="1:21" ht="13.15" customHeight="1" x14ac:dyDescent="0.2">
      <c r="A88" s="40" t="s">
        <v>1401</v>
      </c>
      <c r="B88" s="4" t="s">
        <v>1402</v>
      </c>
      <c r="C88" s="11" t="s">
        <v>47</v>
      </c>
      <c r="D88" s="11" t="s">
        <v>58</v>
      </c>
      <c r="E88" s="11" t="s">
        <v>49</v>
      </c>
      <c r="F88" s="3">
        <v>25</v>
      </c>
      <c r="G88" s="3">
        <v>28.27</v>
      </c>
      <c r="H88" s="3">
        <v>28.28</v>
      </c>
      <c r="I88" s="3">
        <v>31.55</v>
      </c>
      <c r="J88" s="3">
        <v>31.560000000000002</v>
      </c>
      <c r="K88" s="3">
        <v>34.82</v>
      </c>
      <c r="L88" s="3">
        <v>34.83</v>
      </c>
      <c r="M88" s="3">
        <v>38.090000000000003</v>
      </c>
      <c r="N88" s="3">
        <v>52000</v>
      </c>
      <c r="O88" s="3">
        <v>58804.28</v>
      </c>
      <c r="P88" s="3">
        <v>58804.29</v>
      </c>
      <c r="Q88" s="62">
        <v>65608.570000000007</v>
      </c>
      <c r="R88" s="62">
        <v>65608.58</v>
      </c>
      <c r="S88" s="62">
        <v>72412.850000000006</v>
      </c>
      <c r="T88" s="62">
        <v>72412.86</v>
      </c>
      <c r="U88" s="3">
        <v>79217.13</v>
      </c>
    </row>
    <row r="89" spans="1:21" ht="13.15" customHeight="1" x14ac:dyDescent="0.2">
      <c r="A89" s="40" t="s">
        <v>590</v>
      </c>
      <c r="B89" s="4" t="s">
        <v>591</v>
      </c>
      <c r="C89" s="11" t="s">
        <v>15</v>
      </c>
      <c r="D89" s="11" t="s">
        <v>16</v>
      </c>
      <c r="E89" s="11" t="s">
        <v>17</v>
      </c>
      <c r="F89" s="3">
        <v>21.59</v>
      </c>
      <c r="G89" s="3">
        <v>24.41</v>
      </c>
      <c r="H89" s="3">
        <v>24.42</v>
      </c>
      <c r="I89" s="3">
        <v>27.24</v>
      </c>
      <c r="J89" s="3">
        <v>27.25</v>
      </c>
      <c r="K89" s="3">
        <v>30.06</v>
      </c>
      <c r="L89" s="3">
        <v>30.07</v>
      </c>
      <c r="M89" s="3">
        <v>32.880000000000003</v>
      </c>
      <c r="N89" s="3">
        <v>44897.96</v>
      </c>
      <c r="O89" s="3">
        <v>50772.93</v>
      </c>
      <c r="P89" s="3">
        <v>50772.94</v>
      </c>
      <c r="Q89" s="62">
        <v>56647.9</v>
      </c>
      <c r="R89" s="62">
        <v>56647.91</v>
      </c>
      <c r="S89" s="62">
        <v>62522.86</v>
      </c>
      <c r="T89" s="62">
        <v>62522.87</v>
      </c>
      <c r="U89" s="3">
        <v>68397.83</v>
      </c>
    </row>
    <row r="90" spans="1:21" ht="13.15" customHeight="1" x14ac:dyDescent="0.2">
      <c r="A90" s="40" t="s">
        <v>538</v>
      </c>
      <c r="B90" s="4" t="s">
        <v>539</v>
      </c>
      <c r="C90" s="11" t="s">
        <v>47</v>
      </c>
      <c r="D90" s="11" t="s">
        <v>52</v>
      </c>
      <c r="E90" s="11" t="s">
        <v>49</v>
      </c>
      <c r="F90" s="3">
        <v>29.04</v>
      </c>
      <c r="G90" s="3">
        <v>32.840000000000003</v>
      </c>
      <c r="H90" s="3">
        <v>32.85</v>
      </c>
      <c r="I90" s="3">
        <v>36.64</v>
      </c>
      <c r="J90" s="3">
        <v>36.65</v>
      </c>
      <c r="K90" s="3">
        <v>40.44</v>
      </c>
      <c r="L90" s="3">
        <v>40.449999999999996</v>
      </c>
      <c r="M90" s="3">
        <v>44.24</v>
      </c>
      <c r="N90" s="3">
        <v>60408.160000000003</v>
      </c>
      <c r="O90" s="3">
        <v>68312.67</v>
      </c>
      <c r="P90" s="3">
        <v>68312.679999999993</v>
      </c>
      <c r="Q90" s="62">
        <v>76217.17</v>
      </c>
      <c r="R90" s="62">
        <v>76217.179999999993</v>
      </c>
      <c r="S90" s="62">
        <v>84121.68</v>
      </c>
      <c r="T90" s="62">
        <v>84121.689999999988</v>
      </c>
      <c r="U90" s="3">
        <v>92026.18</v>
      </c>
    </row>
    <row r="91" spans="1:21" ht="13.15" customHeight="1" x14ac:dyDescent="0.2">
      <c r="A91" s="44" t="s">
        <v>1845</v>
      </c>
      <c r="B91" s="4" t="s">
        <v>1846</v>
      </c>
      <c r="C91" s="11" t="s">
        <v>47</v>
      </c>
      <c r="D91" s="11" t="s">
        <v>126</v>
      </c>
      <c r="E91" s="11" t="s">
        <v>49</v>
      </c>
      <c r="F91" s="3">
        <v>42.63</v>
      </c>
      <c r="G91" s="3">
        <v>48.36</v>
      </c>
      <c r="H91" s="3">
        <v>48.37</v>
      </c>
      <c r="I91" s="3">
        <v>54.09</v>
      </c>
      <c r="J91" s="3">
        <v>54.1</v>
      </c>
      <c r="K91" s="3">
        <v>59.82</v>
      </c>
      <c r="L91" s="3">
        <v>59.83</v>
      </c>
      <c r="M91" s="3">
        <v>65.55</v>
      </c>
      <c r="N91" s="3">
        <v>88680</v>
      </c>
      <c r="O91" s="3">
        <v>100596.38</v>
      </c>
      <c r="P91" s="3">
        <v>100596.39</v>
      </c>
      <c r="Q91" s="62">
        <v>112512.75</v>
      </c>
      <c r="R91" s="62">
        <v>112512.76</v>
      </c>
      <c r="S91" s="62">
        <v>124429.13</v>
      </c>
      <c r="T91" s="62"/>
      <c r="U91" s="3"/>
    </row>
    <row r="92" spans="1:21" ht="13.15" customHeight="1" x14ac:dyDescent="0.2">
      <c r="A92" s="40" t="s">
        <v>1403</v>
      </c>
      <c r="B92" s="4" t="s">
        <v>1404</v>
      </c>
      <c r="C92" s="11" t="s">
        <v>47</v>
      </c>
      <c r="D92" s="11" t="s">
        <v>52</v>
      </c>
      <c r="E92" s="11" t="s">
        <v>49</v>
      </c>
      <c r="F92" s="3">
        <v>29.04</v>
      </c>
      <c r="G92" s="3">
        <v>32.840000000000003</v>
      </c>
      <c r="H92" s="3">
        <v>32.85</v>
      </c>
      <c r="I92" s="3">
        <v>36.64</v>
      </c>
      <c r="J92" s="3">
        <v>36.65</v>
      </c>
      <c r="K92" s="3">
        <v>40.44</v>
      </c>
      <c r="L92" s="3">
        <v>40.449999999999996</v>
      </c>
      <c r="M92" s="3">
        <v>44.24</v>
      </c>
      <c r="N92" s="3">
        <v>60408.160000000003</v>
      </c>
      <c r="O92" s="3">
        <v>68312.67</v>
      </c>
      <c r="P92" s="3">
        <v>68312.679999999993</v>
      </c>
      <c r="Q92" s="62">
        <v>76217.17</v>
      </c>
      <c r="R92" s="62">
        <v>76217.179999999993</v>
      </c>
      <c r="S92" s="62">
        <v>84121.68</v>
      </c>
      <c r="T92" s="62">
        <v>84121.689999999988</v>
      </c>
      <c r="U92" s="3">
        <v>92026.18</v>
      </c>
    </row>
    <row r="93" spans="1:21" ht="13.15" customHeight="1" x14ac:dyDescent="0.2">
      <c r="A93" s="40" t="s">
        <v>592</v>
      </c>
      <c r="B93" s="4" t="s">
        <v>593</v>
      </c>
      <c r="C93" s="11" t="s">
        <v>47</v>
      </c>
      <c r="D93" s="11" t="s">
        <v>55</v>
      </c>
      <c r="E93" s="11" t="s">
        <v>49</v>
      </c>
      <c r="F93" s="3">
        <v>32.31</v>
      </c>
      <c r="G93" s="3">
        <v>36.96</v>
      </c>
      <c r="H93" s="3">
        <v>36.97</v>
      </c>
      <c r="I93" s="3">
        <v>41.61</v>
      </c>
      <c r="J93" s="3">
        <v>41.62</v>
      </c>
      <c r="K93" s="3">
        <v>46.26</v>
      </c>
      <c r="L93" s="3">
        <v>46.269999999999996</v>
      </c>
      <c r="M93" s="3">
        <v>50.91</v>
      </c>
      <c r="N93" s="3">
        <v>67200</v>
      </c>
      <c r="O93" s="3">
        <v>76875.75</v>
      </c>
      <c r="P93" s="3">
        <v>76875.759999999995</v>
      </c>
      <c r="Q93" s="62">
        <v>86551.5</v>
      </c>
      <c r="R93" s="62">
        <v>86551.51</v>
      </c>
      <c r="S93" s="62">
        <v>96227.25</v>
      </c>
      <c r="T93" s="62">
        <v>96227.26</v>
      </c>
      <c r="U93" s="3">
        <v>105902.99999999999</v>
      </c>
    </row>
    <row r="94" spans="1:21" ht="13.15" customHeight="1" x14ac:dyDescent="0.2">
      <c r="A94" s="40" t="s">
        <v>415</v>
      </c>
      <c r="B94" s="4" t="s">
        <v>416</v>
      </c>
      <c r="C94" s="11" t="s">
        <v>15</v>
      </c>
      <c r="D94" s="11" t="s">
        <v>20</v>
      </c>
      <c r="E94" s="11" t="s">
        <v>17</v>
      </c>
      <c r="F94" s="3">
        <v>17.89</v>
      </c>
      <c r="G94" s="3">
        <v>20</v>
      </c>
      <c r="H94" s="3">
        <v>20.010000000000002</v>
      </c>
      <c r="I94" s="3">
        <v>22.1</v>
      </c>
      <c r="J94" s="3">
        <v>22.110000000000003</v>
      </c>
      <c r="K94" s="3">
        <v>24.21</v>
      </c>
      <c r="L94" s="3">
        <v>24.220000000000002</v>
      </c>
      <c r="M94" s="3">
        <v>26.31</v>
      </c>
      <c r="N94" s="3">
        <v>37208.33</v>
      </c>
      <c r="O94" s="3">
        <v>41588.449999999997</v>
      </c>
      <c r="P94" s="3">
        <v>41588.46</v>
      </c>
      <c r="Q94" s="62">
        <v>45968.57</v>
      </c>
      <c r="R94" s="62">
        <v>45968.58</v>
      </c>
      <c r="S94" s="62">
        <v>50348.69</v>
      </c>
      <c r="T94" s="62">
        <v>50348.700000000004</v>
      </c>
      <c r="U94" s="3">
        <v>54728.81</v>
      </c>
    </row>
    <row r="95" spans="1:21" ht="13.15" customHeight="1" x14ac:dyDescent="0.2">
      <c r="A95" s="40" t="s">
        <v>417</v>
      </c>
      <c r="B95" s="4" t="s">
        <v>418</v>
      </c>
      <c r="C95" s="11" t="s">
        <v>15</v>
      </c>
      <c r="D95" s="11" t="s">
        <v>41</v>
      </c>
      <c r="E95" s="11" t="s">
        <v>17</v>
      </c>
      <c r="F95" s="3">
        <v>19.13</v>
      </c>
      <c r="G95" s="3">
        <v>21.38</v>
      </c>
      <c r="H95" s="3">
        <v>21.39</v>
      </c>
      <c r="I95" s="3">
        <v>23.64</v>
      </c>
      <c r="J95" s="3">
        <v>23.650000000000002</v>
      </c>
      <c r="K95" s="3">
        <v>25.89</v>
      </c>
      <c r="L95" s="3">
        <v>25.900000000000002</v>
      </c>
      <c r="M95" s="3">
        <v>28.14</v>
      </c>
      <c r="N95" s="3">
        <v>39791.67</v>
      </c>
      <c r="O95" s="3">
        <v>44475.9</v>
      </c>
      <c r="P95" s="3">
        <v>44475.91</v>
      </c>
      <c r="Q95" s="62">
        <v>49160.12</v>
      </c>
      <c r="R95" s="62">
        <v>49160.130000000005</v>
      </c>
      <c r="S95" s="62">
        <v>53844.35</v>
      </c>
      <c r="T95" s="62">
        <v>53844.36</v>
      </c>
      <c r="U95" s="3">
        <v>58528.57</v>
      </c>
    </row>
    <row r="96" spans="1:21" ht="13.15" customHeight="1" x14ac:dyDescent="0.2">
      <c r="A96" s="40" t="s">
        <v>189</v>
      </c>
      <c r="B96" s="4" t="s">
        <v>190</v>
      </c>
      <c r="C96" s="11" t="s">
        <v>104</v>
      </c>
      <c r="D96" s="11" t="s">
        <v>26</v>
      </c>
      <c r="E96" s="11" t="s">
        <v>17</v>
      </c>
      <c r="F96" s="3">
        <v>25.65</v>
      </c>
      <c r="G96" s="3">
        <v>29.01</v>
      </c>
      <c r="H96" s="3">
        <v>29.020000000000003</v>
      </c>
      <c r="I96" s="3">
        <v>32.36</v>
      </c>
      <c r="J96" s="3">
        <v>32.369999999999997</v>
      </c>
      <c r="K96" s="3">
        <v>35.72</v>
      </c>
      <c r="L96" s="3">
        <v>35.729999999999997</v>
      </c>
      <c r="M96" s="3">
        <v>39.07</v>
      </c>
      <c r="N96" s="3">
        <v>53346.94</v>
      </c>
      <c r="O96" s="3">
        <v>60327.47</v>
      </c>
      <c r="P96" s="3">
        <v>60327.48</v>
      </c>
      <c r="Q96" s="62">
        <v>67308</v>
      </c>
      <c r="R96" s="62">
        <v>67308.009999999995</v>
      </c>
      <c r="S96" s="62">
        <v>74288.53</v>
      </c>
      <c r="T96" s="62">
        <v>74288.539999999994</v>
      </c>
      <c r="U96" s="3">
        <v>81269.06</v>
      </c>
    </row>
    <row r="97" spans="1:21" ht="13.15" customHeight="1" x14ac:dyDescent="0.2">
      <c r="A97" s="40" t="s">
        <v>598</v>
      </c>
      <c r="B97" s="4" t="s">
        <v>599</v>
      </c>
      <c r="C97" s="11" t="s">
        <v>47</v>
      </c>
      <c r="D97" s="11" t="s">
        <v>52</v>
      </c>
      <c r="E97" s="11" t="s">
        <v>49</v>
      </c>
      <c r="F97" s="3">
        <v>29.04</v>
      </c>
      <c r="G97" s="3">
        <v>32.840000000000003</v>
      </c>
      <c r="H97" s="3">
        <v>32.85</v>
      </c>
      <c r="I97" s="3">
        <v>36.64</v>
      </c>
      <c r="J97" s="3">
        <v>36.65</v>
      </c>
      <c r="K97" s="3">
        <v>40.44</v>
      </c>
      <c r="L97" s="3">
        <v>40.449999999999996</v>
      </c>
      <c r="M97" s="3">
        <v>44.24</v>
      </c>
      <c r="N97" s="3">
        <v>60408.160000000003</v>
      </c>
      <c r="O97" s="3">
        <v>68312.67</v>
      </c>
      <c r="P97" s="3">
        <v>68312.679999999993</v>
      </c>
      <c r="Q97" s="62">
        <v>76217.17</v>
      </c>
      <c r="R97" s="62">
        <v>76217.179999999993</v>
      </c>
      <c r="S97" s="62">
        <v>84121.68</v>
      </c>
      <c r="T97" s="62">
        <v>84121.689999999988</v>
      </c>
      <c r="U97" s="3">
        <v>92026.18</v>
      </c>
    </row>
    <row r="98" spans="1:21" ht="13.15" customHeight="1" x14ac:dyDescent="0.2">
      <c r="A98" s="40" t="s">
        <v>191</v>
      </c>
      <c r="B98" s="4" t="s">
        <v>192</v>
      </c>
      <c r="C98" s="11" t="s">
        <v>15</v>
      </c>
      <c r="D98" s="11" t="s">
        <v>23</v>
      </c>
      <c r="E98" s="11" t="s">
        <v>17</v>
      </c>
      <c r="F98" s="3">
        <v>23.18</v>
      </c>
      <c r="G98" s="3">
        <v>25.91</v>
      </c>
      <c r="H98" s="3">
        <v>25.92</v>
      </c>
      <c r="I98" s="3">
        <v>28.64</v>
      </c>
      <c r="J98" s="3">
        <v>28.650000000000002</v>
      </c>
      <c r="K98" s="3">
        <v>31.36</v>
      </c>
      <c r="L98" s="3">
        <v>31.37</v>
      </c>
      <c r="M98" s="3">
        <v>34.090000000000003</v>
      </c>
      <c r="N98" s="3">
        <v>48208.33</v>
      </c>
      <c r="O98" s="3">
        <v>53883.360000000001</v>
      </c>
      <c r="P98" s="3">
        <v>53883.37</v>
      </c>
      <c r="Q98" s="62">
        <v>59558.38</v>
      </c>
      <c r="R98" s="62">
        <v>59558.39</v>
      </c>
      <c r="S98" s="62">
        <v>65233.41</v>
      </c>
      <c r="T98" s="62">
        <v>65233.420000000006</v>
      </c>
      <c r="U98" s="3">
        <v>70908.429999999993</v>
      </c>
    </row>
    <row r="99" spans="1:21" ht="13.15" customHeight="1" x14ac:dyDescent="0.2">
      <c r="A99" s="40" t="s">
        <v>96</v>
      </c>
      <c r="B99" s="4" t="s">
        <v>97</v>
      </c>
      <c r="C99" s="11" t="s">
        <v>47</v>
      </c>
      <c r="D99" s="11" t="s">
        <v>58</v>
      </c>
      <c r="E99" s="11" t="s">
        <v>49</v>
      </c>
      <c r="F99" s="3">
        <v>25</v>
      </c>
      <c r="G99" s="86">
        <v>28.27</v>
      </c>
      <c r="H99" s="86">
        <v>28.28</v>
      </c>
      <c r="I99" s="86">
        <v>31.55</v>
      </c>
      <c r="J99" s="86">
        <v>31.560000000000002</v>
      </c>
      <c r="K99" s="86">
        <v>34.82</v>
      </c>
      <c r="L99" s="86">
        <v>34.83</v>
      </c>
      <c r="M99" s="3">
        <v>38.090000000000003</v>
      </c>
      <c r="N99" s="3">
        <v>52000</v>
      </c>
      <c r="O99" s="86">
        <v>58804.28</v>
      </c>
      <c r="P99" s="3">
        <v>58804.29</v>
      </c>
      <c r="Q99" s="62">
        <v>65608.570000000007</v>
      </c>
      <c r="R99" s="62">
        <v>65608.58</v>
      </c>
      <c r="S99" s="62">
        <v>72412.850000000006</v>
      </c>
      <c r="T99" s="62">
        <v>72412.86</v>
      </c>
      <c r="U99" s="3">
        <v>79217.13</v>
      </c>
    </row>
    <row r="100" spans="1:21" ht="13.15" customHeight="1" x14ac:dyDescent="0.2">
      <c r="A100" s="40" t="s">
        <v>100</v>
      </c>
      <c r="B100" s="4" t="s">
        <v>101</v>
      </c>
      <c r="C100" s="11" t="s">
        <v>47</v>
      </c>
      <c r="D100" s="11" t="s">
        <v>52</v>
      </c>
      <c r="E100" s="11" t="s">
        <v>49</v>
      </c>
      <c r="F100" s="3">
        <v>29.04</v>
      </c>
      <c r="G100" s="3">
        <v>32.840000000000003</v>
      </c>
      <c r="H100" s="3">
        <v>32.85</v>
      </c>
      <c r="I100" s="3">
        <v>36.64</v>
      </c>
      <c r="J100" s="3">
        <v>36.65</v>
      </c>
      <c r="K100" s="3">
        <v>40.44</v>
      </c>
      <c r="L100" s="3">
        <v>40.449999999999996</v>
      </c>
      <c r="M100" s="3">
        <v>44.24</v>
      </c>
      <c r="N100" s="3">
        <v>60408.160000000003</v>
      </c>
      <c r="O100" s="3">
        <v>68312.67</v>
      </c>
      <c r="P100" s="3">
        <v>68312.679999999993</v>
      </c>
      <c r="Q100" s="62">
        <v>76217.17</v>
      </c>
      <c r="R100" s="62">
        <v>76217.179999999993</v>
      </c>
      <c r="S100" s="62">
        <v>84121.68</v>
      </c>
      <c r="T100" s="62">
        <v>84121.689999999988</v>
      </c>
      <c r="U100" s="3">
        <v>92026.18</v>
      </c>
    </row>
    <row r="101" spans="1:21" ht="13.15" customHeight="1" x14ac:dyDescent="0.2">
      <c r="A101" s="40" t="s">
        <v>98</v>
      </c>
      <c r="B101" s="4" t="s">
        <v>99</v>
      </c>
      <c r="C101" s="11" t="s">
        <v>47</v>
      </c>
      <c r="D101" s="11" t="s">
        <v>55</v>
      </c>
      <c r="E101" s="11" t="s">
        <v>49</v>
      </c>
      <c r="F101" s="3">
        <v>32.31</v>
      </c>
      <c r="G101" s="3">
        <v>36.96</v>
      </c>
      <c r="H101" s="3">
        <v>36.97</v>
      </c>
      <c r="I101" s="3">
        <v>41.61</v>
      </c>
      <c r="J101" s="3">
        <v>41.62</v>
      </c>
      <c r="K101" s="3">
        <v>46.26</v>
      </c>
      <c r="L101" s="3">
        <v>46.269999999999996</v>
      </c>
      <c r="M101" s="3">
        <v>50.91</v>
      </c>
      <c r="N101" s="3">
        <v>67200</v>
      </c>
      <c r="O101" s="3">
        <v>76875.75</v>
      </c>
      <c r="P101" s="3">
        <v>76875.759999999995</v>
      </c>
      <c r="Q101" s="62">
        <v>86551.5</v>
      </c>
      <c r="R101" s="62">
        <v>86551.51</v>
      </c>
      <c r="S101" s="62">
        <v>96227.25</v>
      </c>
      <c r="T101" s="62">
        <v>96227.26</v>
      </c>
      <c r="U101" s="3">
        <v>105902.99999999999</v>
      </c>
    </row>
    <row r="102" spans="1:21" ht="13.15" customHeight="1" x14ac:dyDescent="0.2">
      <c r="A102" s="40" t="s">
        <v>331</v>
      </c>
      <c r="B102" s="4" t="s">
        <v>332</v>
      </c>
      <c r="C102" s="11" t="s">
        <v>47</v>
      </c>
      <c r="D102" s="11" t="s">
        <v>58</v>
      </c>
      <c r="E102" s="11" t="s">
        <v>49</v>
      </c>
      <c r="F102" s="3">
        <v>25</v>
      </c>
      <c r="G102" s="3">
        <v>28.27</v>
      </c>
      <c r="H102" s="3">
        <v>28.28</v>
      </c>
      <c r="I102" s="3">
        <v>31.55</v>
      </c>
      <c r="J102" s="3">
        <v>31.560000000000002</v>
      </c>
      <c r="K102" s="3">
        <v>34.82</v>
      </c>
      <c r="L102" s="3">
        <v>34.83</v>
      </c>
      <c r="M102" s="3">
        <v>38.090000000000003</v>
      </c>
      <c r="N102" s="3">
        <v>52000</v>
      </c>
      <c r="O102" s="3">
        <v>58804.28</v>
      </c>
      <c r="P102" s="3">
        <v>58804.29</v>
      </c>
      <c r="Q102" s="62">
        <v>65608.570000000007</v>
      </c>
      <c r="R102" s="62">
        <v>65608.58</v>
      </c>
      <c r="S102" s="62">
        <v>72412.850000000006</v>
      </c>
      <c r="T102" s="62">
        <v>72412.86</v>
      </c>
      <c r="U102" s="3">
        <v>79217.13</v>
      </c>
    </row>
    <row r="103" spans="1:21" ht="13.15" customHeight="1" x14ac:dyDescent="0.2">
      <c r="A103" s="40" t="s">
        <v>1035</v>
      </c>
      <c r="B103" s="4" t="s">
        <v>1036</v>
      </c>
      <c r="C103" s="11" t="s">
        <v>47</v>
      </c>
      <c r="D103" s="11" t="s">
        <v>58</v>
      </c>
      <c r="E103" s="11" t="s">
        <v>49</v>
      </c>
      <c r="F103" s="3">
        <v>25</v>
      </c>
      <c r="G103" s="3">
        <v>28.27</v>
      </c>
      <c r="H103" s="3">
        <v>28.28</v>
      </c>
      <c r="I103" s="3">
        <v>31.55</v>
      </c>
      <c r="J103" s="3">
        <v>31.560000000000002</v>
      </c>
      <c r="K103" s="3">
        <v>34.82</v>
      </c>
      <c r="L103" s="3">
        <v>34.83</v>
      </c>
      <c r="M103" s="3">
        <v>38.090000000000003</v>
      </c>
      <c r="N103" s="3">
        <v>52000</v>
      </c>
      <c r="O103" s="3">
        <v>58804.28</v>
      </c>
      <c r="P103" s="3">
        <v>58804.29</v>
      </c>
      <c r="Q103" s="62">
        <v>65608.570000000007</v>
      </c>
      <c r="R103" s="62">
        <v>65608.58</v>
      </c>
      <c r="S103" s="62">
        <v>72412.850000000006</v>
      </c>
      <c r="T103" s="62">
        <v>72412.86</v>
      </c>
      <c r="U103" s="3">
        <v>79217.13</v>
      </c>
    </row>
    <row r="104" spans="1:21" ht="13.15" customHeight="1" x14ac:dyDescent="0.2">
      <c r="A104" s="40" t="s">
        <v>761</v>
      </c>
      <c r="B104" s="4" t="s">
        <v>762</v>
      </c>
      <c r="C104" s="11" t="s">
        <v>47</v>
      </c>
      <c r="D104" s="11" t="s">
        <v>71</v>
      </c>
      <c r="E104" s="11" t="s">
        <v>49</v>
      </c>
      <c r="F104" s="3">
        <v>33.159999999999997</v>
      </c>
      <c r="G104" s="3">
        <v>37.5</v>
      </c>
      <c r="H104" s="3">
        <v>37.51</v>
      </c>
      <c r="I104" s="3">
        <v>41.84</v>
      </c>
      <c r="J104" s="3">
        <v>41.85</v>
      </c>
      <c r="K104" s="3">
        <v>46.18</v>
      </c>
      <c r="L104" s="3">
        <v>46.19</v>
      </c>
      <c r="M104" s="3">
        <v>50.52</v>
      </c>
      <c r="N104" s="3">
        <v>68979.59</v>
      </c>
      <c r="O104" s="3">
        <v>78005.679999999993</v>
      </c>
      <c r="P104" s="3">
        <v>78005.689999999988</v>
      </c>
      <c r="Q104" s="62">
        <v>87031.77</v>
      </c>
      <c r="R104" s="62">
        <v>87031.78</v>
      </c>
      <c r="S104" s="62">
        <v>96057.85</v>
      </c>
      <c r="T104" s="62">
        <v>96057.86</v>
      </c>
      <c r="U104" s="3">
        <v>105083.94</v>
      </c>
    </row>
    <row r="105" spans="1:21" ht="13.15" customHeight="1" x14ac:dyDescent="0.2">
      <c r="A105" s="44" t="s">
        <v>1678</v>
      </c>
      <c r="B105" s="4" t="s">
        <v>1679</v>
      </c>
      <c r="C105" s="11" t="s">
        <v>47</v>
      </c>
      <c r="D105" s="11" t="s">
        <v>126</v>
      </c>
      <c r="E105" s="11" t="s">
        <v>49</v>
      </c>
      <c r="F105" s="3">
        <v>42.63</v>
      </c>
      <c r="G105" s="3">
        <v>48.36</v>
      </c>
      <c r="H105" s="3">
        <v>48.37</v>
      </c>
      <c r="I105" s="3">
        <v>54.09</v>
      </c>
      <c r="J105" s="3">
        <v>54.1</v>
      </c>
      <c r="K105" s="3">
        <v>59.82</v>
      </c>
      <c r="L105" s="3">
        <v>59.83</v>
      </c>
      <c r="M105" s="3">
        <v>65.55</v>
      </c>
      <c r="N105" s="3">
        <v>88680</v>
      </c>
      <c r="O105" s="3">
        <v>100596.38</v>
      </c>
      <c r="P105" s="3">
        <v>100596.39</v>
      </c>
      <c r="Q105" s="62">
        <v>112512.75</v>
      </c>
      <c r="R105" s="62">
        <v>112512.76</v>
      </c>
      <c r="S105" s="62">
        <v>124429.13</v>
      </c>
      <c r="T105" s="62">
        <v>124429.14</v>
      </c>
      <c r="U105" s="3">
        <v>136345.5</v>
      </c>
    </row>
    <row r="106" spans="1:21" ht="13.15" customHeight="1" x14ac:dyDescent="0.2">
      <c r="A106" s="40" t="s">
        <v>274</v>
      </c>
      <c r="B106" s="4" t="s">
        <v>275</v>
      </c>
      <c r="C106" s="11" t="s">
        <v>47</v>
      </c>
      <c r="D106" s="11" t="s">
        <v>52</v>
      </c>
      <c r="E106" s="11" t="s">
        <v>49</v>
      </c>
      <c r="F106" s="3">
        <v>29.04</v>
      </c>
      <c r="G106" s="3">
        <v>32.840000000000003</v>
      </c>
      <c r="H106" s="3">
        <v>32.85</v>
      </c>
      <c r="I106" s="3">
        <v>36.64</v>
      </c>
      <c r="J106" s="3">
        <v>36.65</v>
      </c>
      <c r="K106" s="3">
        <v>40.44</v>
      </c>
      <c r="L106" s="3">
        <v>40.449999999999996</v>
      </c>
      <c r="M106" s="3">
        <v>44.24</v>
      </c>
      <c r="N106" s="3">
        <v>60408.160000000003</v>
      </c>
      <c r="O106" s="3">
        <v>68312.67</v>
      </c>
      <c r="P106" s="3">
        <v>68312.679999999993</v>
      </c>
      <c r="Q106" s="62">
        <v>76217.17</v>
      </c>
      <c r="R106" s="62">
        <v>76217.179999999993</v>
      </c>
      <c r="S106" s="62">
        <v>84121.68</v>
      </c>
      <c r="T106" s="62">
        <v>84121.689999999988</v>
      </c>
      <c r="U106" s="3">
        <v>92026.18</v>
      </c>
    </row>
    <row r="107" spans="1:21" ht="13.15" customHeight="1" x14ac:dyDescent="0.2">
      <c r="A107" s="40" t="s">
        <v>276</v>
      </c>
      <c r="B107" s="4" t="s">
        <v>277</v>
      </c>
      <c r="C107" s="11" t="s">
        <v>47</v>
      </c>
      <c r="D107" s="11" t="s">
        <v>55</v>
      </c>
      <c r="E107" s="11" t="s">
        <v>49</v>
      </c>
      <c r="F107" s="3">
        <v>32.31</v>
      </c>
      <c r="G107" s="3">
        <v>36.96</v>
      </c>
      <c r="H107" s="3">
        <v>36.97</v>
      </c>
      <c r="I107" s="3">
        <v>41.61</v>
      </c>
      <c r="J107" s="3">
        <v>41.62</v>
      </c>
      <c r="K107" s="3">
        <v>46.26</v>
      </c>
      <c r="L107" s="3">
        <v>46.269999999999996</v>
      </c>
      <c r="M107" s="3">
        <v>50.91</v>
      </c>
      <c r="N107" s="3">
        <v>67200</v>
      </c>
      <c r="O107" s="3">
        <v>76875.75</v>
      </c>
      <c r="P107" s="3">
        <v>76875.759999999995</v>
      </c>
      <c r="Q107" s="62">
        <v>86551.5</v>
      </c>
      <c r="R107" s="62">
        <v>86551.51</v>
      </c>
      <c r="S107" s="62">
        <v>96227.25</v>
      </c>
      <c r="T107" s="62">
        <v>96227.26</v>
      </c>
      <c r="U107" s="3">
        <v>105902.99999999999</v>
      </c>
    </row>
    <row r="108" spans="1:21" ht="13.15" customHeight="1" x14ac:dyDescent="0.2">
      <c r="A108" s="40" t="s">
        <v>262</v>
      </c>
      <c r="B108" s="4" t="s">
        <v>263</v>
      </c>
      <c r="C108" s="11" t="s">
        <v>47</v>
      </c>
      <c r="D108" s="11" t="s">
        <v>52</v>
      </c>
      <c r="E108" s="11" t="s">
        <v>49</v>
      </c>
      <c r="F108" s="3">
        <v>29.04</v>
      </c>
      <c r="G108" s="3">
        <v>32.840000000000003</v>
      </c>
      <c r="H108" s="3">
        <v>32.85</v>
      </c>
      <c r="I108" s="3">
        <v>36.64</v>
      </c>
      <c r="J108" s="3">
        <v>36.65</v>
      </c>
      <c r="K108" s="3">
        <v>40.44</v>
      </c>
      <c r="L108" s="3">
        <v>40.449999999999996</v>
      </c>
      <c r="M108" s="3">
        <v>44.24</v>
      </c>
      <c r="N108" s="3">
        <v>60408.160000000003</v>
      </c>
      <c r="O108" s="3">
        <v>68312.67</v>
      </c>
      <c r="P108" s="3">
        <v>68312.679999999993</v>
      </c>
      <c r="Q108" s="62">
        <v>76217.17</v>
      </c>
      <c r="R108" s="62">
        <v>76217.179999999993</v>
      </c>
      <c r="S108" s="62">
        <v>84121.68</v>
      </c>
      <c r="T108" s="62">
        <v>84121.689999999988</v>
      </c>
      <c r="U108" s="3">
        <v>92026.18</v>
      </c>
    </row>
    <row r="109" spans="1:21" ht="13.15" customHeight="1" x14ac:dyDescent="0.2">
      <c r="A109" s="44" t="s">
        <v>765</v>
      </c>
      <c r="B109" s="4" t="s">
        <v>766</v>
      </c>
      <c r="C109" s="11" t="s">
        <v>47</v>
      </c>
      <c r="D109" s="11" t="s">
        <v>55</v>
      </c>
      <c r="E109" s="11" t="s">
        <v>49</v>
      </c>
      <c r="F109" s="3">
        <v>32.31</v>
      </c>
      <c r="G109" s="3">
        <v>36.96</v>
      </c>
      <c r="H109" s="3">
        <v>36.97</v>
      </c>
      <c r="I109" s="3">
        <v>41.61</v>
      </c>
      <c r="J109" s="3">
        <v>41.62</v>
      </c>
      <c r="K109" s="3">
        <v>46.26</v>
      </c>
      <c r="L109" s="3">
        <v>46.269999999999996</v>
      </c>
      <c r="M109" s="3">
        <v>50.91</v>
      </c>
      <c r="N109" s="3">
        <v>67200</v>
      </c>
      <c r="O109" s="3">
        <v>76875.75</v>
      </c>
      <c r="P109" s="3">
        <v>76875.759999999995</v>
      </c>
      <c r="Q109" s="62">
        <v>86551.5</v>
      </c>
      <c r="R109" s="62">
        <v>86551.51</v>
      </c>
      <c r="S109" s="62">
        <v>96227.25</v>
      </c>
      <c r="T109" s="62">
        <v>96227.26</v>
      </c>
      <c r="U109" s="3">
        <v>105902.99999999999</v>
      </c>
    </row>
    <row r="110" spans="1:21" ht="13.15" customHeight="1" x14ac:dyDescent="0.2">
      <c r="A110" s="40" t="s">
        <v>337</v>
      </c>
      <c r="B110" s="4" t="s">
        <v>338</v>
      </c>
      <c r="C110" s="11" t="s">
        <v>47</v>
      </c>
      <c r="D110" s="11" t="s">
        <v>55</v>
      </c>
      <c r="E110" s="11" t="s">
        <v>49</v>
      </c>
      <c r="F110" s="3">
        <v>32.31</v>
      </c>
      <c r="G110" s="3">
        <v>36.96</v>
      </c>
      <c r="H110" s="3">
        <v>36.97</v>
      </c>
      <c r="I110" s="3">
        <v>41.61</v>
      </c>
      <c r="J110" s="3">
        <v>41.62</v>
      </c>
      <c r="K110" s="3">
        <v>46.26</v>
      </c>
      <c r="L110" s="3">
        <v>46.269999999999996</v>
      </c>
      <c r="M110" s="3">
        <v>50.91</v>
      </c>
      <c r="N110" s="3">
        <v>67200</v>
      </c>
      <c r="O110" s="3">
        <v>76875.75</v>
      </c>
      <c r="P110" s="3">
        <v>76875.759999999995</v>
      </c>
      <c r="Q110" s="62">
        <v>86551.5</v>
      </c>
      <c r="R110" s="62">
        <v>86551.51</v>
      </c>
      <c r="S110" s="62">
        <v>96227.25</v>
      </c>
      <c r="T110" s="62">
        <v>96227.26</v>
      </c>
      <c r="U110" s="3">
        <v>105902.99999999999</v>
      </c>
    </row>
    <row r="111" spans="1:21" ht="13.15" customHeight="1" x14ac:dyDescent="0.2">
      <c r="A111" s="40" t="s">
        <v>231</v>
      </c>
      <c r="B111" s="4" t="s">
        <v>232</v>
      </c>
      <c r="C111" s="11" t="s">
        <v>47</v>
      </c>
      <c r="D111" s="11" t="s">
        <v>48</v>
      </c>
      <c r="E111" s="11" t="s">
        <v>49</v>
      </c>
      <c r="F111" s="3">
        <v>36.729999999999997</v>
      </c>
      <c r="G111" s="3">
        <v>42.02</v>
      </c>
      <c r="H111" s="3">
        <v>42.03</v>
      </c>
      <c r="I111" s="3">
        <v>47.31</v>
      </c>
      <c r="J111" s="3">
        <v>47.32</v>
      </c>
      <c r="K111" s="3">
        <v>52.6</v>
      </c>
      <c r="L111" s="3">
        <v>52.61</v>
      </c>
      <c r="M111" s="3">
        <v>57.89</v>
      </c>
      <c r="N111" s="3">
        <v>76400</v>
      </c>
      <c r="O111" s="3">
        <v>87400.41</v>
      </c>
      <c r="P111" s="3">
        <v>87400.42</v>
      </c>
      <c r="Q111" s="62">
        <v>98400.82</v>
      </c>
      <c r="R111" s="62">
        <v>98400.83</v>
      </c>
      <c r="S111" s="62">
        <v>109401.22</v>
      </c>
      <c r="T111" s="62">
        <v>109401.23</v>
      </c>
      <c r="U111" s="3">
        <v>120401.63</v>
      </c>
    </row>
    <row r="112" spans="1:21" ht="13.15" customHeight="1" x14ac:dyDescent="0.2">
      <c r="A112" s="40" t="s">
        <v>229</v>
      </c>
      <c r="B112" s="4" t="s">
        <v>230</v>
      </c>
      <c r="C112" s="11" t="s">
        <v>47</v>
      </c>
      <c r="D112" s="11" t="s">
        <v>71</v>
      </c>
      <c r="E112" s="11" t="s">
        <v>49</v>
      </c>
      <c r="F112" s="3">
        <v>33.159999999999997</v>
      </c>
      <c r="G112" s="3">
        <v>37.5</v>
      </c>
      <c r="H112" s="3">
        <v>37.51</v>
      </c>
      <c r="I112" s="3">
        <v>41.84</v>
      </c>
      <c r="J112" s="3">
        <v>41.85</v>
      </c>
      <c r="K112" s="3">
        <v>46.18</v>
      </c>
      <c r="L112" s="3">
        <v>46.19</v>
      </c>
      <c r="M112" s="3">
        <v>50.52</v>
      </c>
      <c r="N112" s="3">
        <v>68979.59</v>
      </c>
      <c r="O112" s="3">
        <v>78005.679999999993</v>
      </c>
      <c r="P112" s="3">
        <v>78005.689999999988</v>
      </c>
      <c r="Q112" s="62">
        <v>87031.77</v>
      </c>
      <c r="R112" s="62">
        <v>87031.78</v>
      </c>
      <c r="S112" s="62">
        <v>96057.85</v>
      </c>
      <c r="T112" s="62">
        <v>96057.86</v>
      </c>
      <c r="U112" s="3">
        <v>105083.94</v>
      </c>
    </row>
    <row r="113" spans="1:21" ht="13.15" customHeight="1" x14ac:dyDescent="0.2">
      <c r="A113" s="40" t="s">
        <v>983</v>
      </c>
      <c r="B113" s="4" t="s">
        <v>984</v>
      </c>
      <c r="C113" s="11" t="s">
        <v>47</v>
      </c>
      <c r="D113" s="11" t="s">
        <v>52</v>
      </c>
      <c r="E113" s="11" t="s">
        <v>49</v>
      </c>
      <c r="F113" s="3">
        <v>29.04</v>
      </c>
      <c r="G113" s="3">
        <v>32.840000000000003</v>
      </c>
      <c r="H113" s="3">
        <v>32.85</v>
      </c>
      <c r="I113" s="3">
        <v>36.64</v>
      </c>
      <c r="J113" s="3">
        <v>36.65</v>
      </c>
      <c r="K113" s="3">
        <v>40.44</v>
      </c>
      <c r="L113" s="3">
        <v>40.449999999999996</v>
      </c>
      <c r="M113" s="3">
        <v>44.24</v>
      </c>
      <c r="N113" s="3">
        <v>60408.160000000003</v>
      </c>
      <c r="O113" s="3">
        <v>68312.67</v>
      </c>
      <c r="P113" s="3">
        <v>68312.679999999993</v>
      </c>
      <c r="Q113" s="62">
        <v>76217.17</v>
      </c>
      <c r="R113" s="62">
        <v>76217.179999999993</v>
      </c>
      <c r="S113" s="62">
        <v>84121.68</v>
      </c>
      <c r="T113" s="62">
        <v>84121.689999999988</v>
      </c>
      <c r="U113" s="3">
        <v>92026.18</v>
      </c>
    </row>
    <row r="114" spans="1:21" ht="13.15" customHeight="1" x14ac:dyDescent="0.2">
      <c r="A114" s="40" t="s">
        <v>749</v>
      </c>
      <c r="B114" s="4" t="s">
        <v>750</v>
      </c>
      <c r="C114" s="11" t="s">
        <v>47</v>
      </c>
      <c r="D114" s="11" t="s">
        <v>61</v>
      </c>
      <c r="E114" s="11" t="s">
        <v>17</v>
      </c>
      <c r="F114" s="3">
        <v>19.13</v>
      </c>
      <c r="G114" s="3">
        <v>21.38</v>
      </c>
      <c r="H114" s="3">
        <v>21.39</v>
      </c>
      <c r="I114" s="3">
        <v>23.64</v>
      </c>
      <c r="J114" s="3">
        <v>23.650000000000002</v>
      </c>
      <c r="K114" s="3">
        <v>25.89</v>
      </c>
      <c r="L114" s="3">
        <v>25.900000000000002</v>
      </c>
      <c r="M114" s="3">
        <v>28.14</v>
      </c>
      <c r="N114" s="3">
        <v>39791.67</v>
      </c>
      <c r="O114" s="3">
        <v>44475.9</v>
      </c>
      <c r="P114" s="3">
        <v>44475.91</v>
      </c>
      <c r="Q114" s="62">
        <v>49160.12</v>
      </c>
      <c r="R114" s="62">
        <v>49160.130000000005</v>
      </c>
      <c r="S114" s="62">
        <v>53844.35</v>
      </c>
      <c r="T114" s="62">
        <v>53844.36</v>
      </c>
      <c r="U114" s="3">
        <v>58528.57</v>
      </c>
    </row>
    <row r="115" spans="1:21" ht="13.15" customHeight="1" x14ac:dyDescent="0.2">
      <c r="A115" s="40" t="s">
        <v>173</v>
      </c>
      <c r="B115" s="4" t="s">
        <v>174</v>
      </c>
      <c r="C115" s="11" t="s">
        <v>47</v>
      </c>
      <c r="D115" s="11" t="s">
        <v>74</v>
      </c>
      <c r="E115" s="11" t="s">
        <v>49</v>
      </c>
      <c r="F115" s="3">
        <v>36.81</v>
      </c>
      <c r="G115" s="3">
        <v>42.11</v>
      </c>
      <c r="H115" s="3">
        <v>42.12</v>
      </c>
      <c r="I115" s="3">
        <v>47.41</v>
      </c>
      <c r="J115" s="3">
        <v>47.419999999999995</v>
      </c>
      <c r="K115" s="3">
        <v>52.71</v>
      </c>
      <c r="L115" s="3">
        <v>52.72</v>
      </c>
      <c r="M115" s="3">
        <v>58.01</v>
      </c>
      <c r="N115" s="3">
        <v>76560</v>
      </c>
      <c r="O115" s="3">
        <v>87583.45</v>
      </c>
      <c r="P115" s="3">
        <v>87583.459999999992</v>
      </c>
      <c r="Q115" s="62">
        <v>98606.89</v>
      </c>
      <c r="R115" s="62">
        <v>98606.9</v>
      </c>
      <c r="S115" s="62">
        <v>109630.34</v>
      </c>
      <c r="T115" s="62">
        <v>109630.34999999999</v>
      </c>
      <c r="U115" s="3">
        <v>120653.78</v>
      </c>
    </row>
    <row r="116" spans="1:21" ht="13.15" customHeight="1" x14ac:dyDescent="0.2">
      <c r="A116" s="40" t="s">
        <v>979</v>
      </c>
      <c r="B116" s="4" t="s">
        <v>980</v>
      </c>
      <c r="C116" s="11" t="s">
        <v>47</v>
      </c>
      <c r="D116" s="11" t="s">
        <v>126</v>
      </c>
      <c r="E116" s="11" t="s">
        <v>49</v>
      </c>
      <c r="F116" s="3">
        <v>42.63</v>
      </c>
      <c r="G116" s="3">
        <v>48.36</v>
      </c>
      <c r="H116" s="3">
        <v>48.37</v>
      </c>
      <c r="I116" s="3">
        <v>54.09</v>
      </c>
      <c r="J116" s="3">
        <v>54.1</v>
      </c>
      <c r="K116" s="3">
        <v>59.82</v>
      </c>
      <c r="L116" s="3">
        <v>59.83</v>
      </c>
      <c r="M116" s="3">
        <v>65.55</v>
      </c>
      <c r="N116" s="3">
        <v>88680</v>
      </c>
      <c r="O116" s="3">
        <v>100596.38</v>
      </c>
      <c r="P116" s="3">
        <v>100596.39</v>
      </c>
      <c r="Q116" s="62">
        <v>112512.75</v>
      </c>
      <c r="R116" s="62">
        <v>112512.76</v>
      </c>
      <c r="S116" s="62">
        <v>124429.13</v>
      </c>
      <c r="T116" s="62">
        <v>124429.14</v>
      </c>
      <c r="U116" s="3">
        <v>136345.5</v>
      </c>
    </row>
    <row r="117" spans="1:21" ht="13.15" customHeight="1" x14ac:dyDescent="0.2">
      <c r="A117" s="40" t="s">
        <v>981</v>
      </c>
      <c r="B117" s="4" t="s">
        <v>982</v>
      </c>
      <c r="C117" s="11" t="s">
        <v>47</v>
      </c>
      <c r="D117" s="11" t="s">
        <v>58</v>
      </c>
      <c r="E117" s="11" t="s">
        <v>49</v>
      </c>
      <c r="F117" s="3">
        <v>25</v>
      </c>
      <c r="G117" s="3">
        <v>28.27</v>
      </c>
      <c r="H117" s="3">
        <v>28.28</v>
      </c>
      <c r="I117" s="3">
        <v>31.55</v>
      </c>
      <c r="J117" s="3">
        <v>31.560000000000002</v>
      </c>
      <c r="K117" s="3">
        <v>34.82</v>
      </c>
      <c r="L117" s="3">
        <v>34.83</v>
      </c>
      <c r="M117" s="3">
        <v>38.090000000000003</v>
      </c>
      <c r="N117" s="3">
        <v>52000</v>
      </c>
      <c r="O117" s="3">
        <v>58804.28</v>
      </c>
      <c r="P117" s="3">
        <v>58804.29</v>
      </c>
      <c r="Q117" s="62">
        <v>65608.570000000007</v>
      </c>
      <c r="R117" s="62">
        <v>65608.58</v>
      </c>
      <c r="S117" s="62">
        <v>72412.850000000006</v>
      </c>
      <c r="T117" s="62">
        <v>72412.86</v>
      </c>
      <c r="U117" s="3">
        <v>79217.13</v>
      </c>
    </row>
    <row r="118" spans="1:21" ht="13.15" customHeight="1" x14ac:dyDescent="0.2">
      <c r="A118" s="40" t="s">
        <v>913</v>
      </c>
      <c r="B118" s="4" t="s">
        <v>914</v>
      </c>
      <c r="C118" s="11" t="s">
        <v>15</v>
      </c>
      <c r="D118" s="11" t="s">
        <v>41</v>
      </c>
      <c r="E118" s="11" t="s">
        <v>17</v>
      </c>
      <c r="F118" s="3">
        <v>19.13</v>
      </c>
      <c r="G118" s="86">
        <v>21.38</v>
      </c>
      <c r="H118" s="86">
        <v>21.39</v>
      </c>
      <c r="I118" s="86">
        <v>23.64</v>
      </c>
      <c r="J118" s="86">
        <v>23.650000000000002</v>
      </c>
      <c r="K118" s="86">
        <v>25.89</v>
      </c>
      <c r="L118" s="86">
        <v>25.900000000000002</v>
      </c>
      <c r="M118" s="3">
        <v>28.14</v>
      </c>
      <c r="N118" s="3">
        <v>39791.67</v>
      </c>
      <c r="O118" s="86">
        <v>44475.9</v>
      </c>
      <c r="P118" s="3">
        <v>44475.91</v>
      </c>
      <c r="Q118" s="62">
        <v>49160.12</v>
      </c>
      <c r="R118" s="62">
        <v>49160.130000000005</v>
      </c>
      <c r="S118" s="62">
        <v>53844.35</v>
      </c>
      <c r="T118" s="62">
        <v>53844.36</v>
      </c>
      <c r="U118" s="3">
        <v>58528.57</v>
      </c>
    </row>
    <row r="119" spans="1:21" ht="13.15" customHeight="1" x14ac:dyDescent="0.2">
      <c r="A119" s="40" t="s">
        <v>1572</v>
      </c>
      <c r="B119" s="4" t="s">
        <v>1573</v>
      </c>
      <c r="C119" s="11" t="s">
        <v>47</v>
      </c>
      <c r="D119" s="11" t="s">
        <v>169</v>
      </c>
      <c r="E119" s="11" t="s">
        <v>49</v>
      </c>
      <c r="F119" s="3">
        <v>42.4</v>
      </c>
      <c r="G119" s="3">
        <v>48.51</v>
      </c>
      <c r="H119" s="3">
        <v>48.519999999999996</v>
      </c>
      <c r="I119" s="3">
        <v>54.62</v>
      </c>
      <c r="J119" s="3">
        <v>54.629999999999995</v>
      </c>
      <c r="K119" s="3">
        <v>60.72</v>
      </c>
      <c r="L119" s="3">
        <v>60.73</v>
      </c>
      <c r="M119" s="3">
        <v>66.83</v>
      </c>
      <c r="N119" s="3">
        <v>88200</v>
      </c>
      <c r="O119" s="3">
        <v>100899.42</v>
      </c>
      <c r="P119" s="3">
        <v>100899.43</v>
      </c>
      <c r="Q119" s="62">
        <v>113598.85</v>
      </c>
      <c r="R119" s="62">
        <v>113598.86</v>
      </c>
      <c r="S119" s="62">
        <v>126298.27</v>
      </c>
      <c r="T119" s="62">
        <v>126298.28</v>
      </c>
      <c r="U119" s="3">
        <v>138997.69</v>
      </c>
    </row>
    <row r="120" spans="1:21" ht="13.15" customHeight="1" x14ac:dyDescent="0.2">
      <c r="A120" s="40" t="s">
        <v>842</v>
      </c>
      <c r="B120" s="4" t="s">
        <v>843</v>
      </c>
      <c r="C120" s="11" t="s">
        <v>47</v>
      </c>
      <c r="D120" s="11" t="s">
        <v>172</v>
      </c>
      <c r="E120" s="11" t="s">
        <v>17</v>
      </c>
      <c r="F120" s="3">
        <v>21.59</v>
      </c>
      <c r="G120" s="3">
        <v>24.41</v>
      </c>
      <c r="H120" s="3">
        <v>24.42</v>
      </c>
      <c r="I120" s="3">
        <v>27.24</v>
      </c>
      <c r="J120" s="3">
        <v>27.25</v>
      </c>
      <c r="K120" s="3">
        <v>30.06</v>
      </c>
      <c r="L120" s="3">
        <v>30.07</v>
      </c>
      <c r="M120" s="3">
        <v>32.880000000000003</v>
      </c>
      <c r="N120" s="3">
        <v>44897.96</v>
      </c>
      <c r="O120" s="3">
        <v>50772.93</v>
      </c>
      <c r="P120" s="3">
        <v>50772.94</v>
      </c>
      <c r="Q120" s="62">
        <v>56647.9</v>
      </c>
      <c r="R120" s="62">
        <v>56647.91</v>
      </c>
      <c r="S120" s="62">
        <v>62522.86</v>
      </c>
      <c r="T120" s="62">
        <v>62522.87</v>
      </c>
      <c r="U120" s="3">
        <v>68397.83</v>
      </c>
    </row>
    <row r="121" spans="1:21" ht="13.15" customHeight="1" x14ac:dyDescent="0.2">
      <c r="A121" s="40" t="s">
        <v>1276</v>
      </c>
      <c r="B121" s="4" t="s">
        <v>1277</v>
      </c>
      <c r="C121" s="11" t="s">
        <v>47</v>
      </c>
      <c r="D121" s="11" t="s">
        <v>52</v>
      </c>
      <c r="E121" s="11" t="s">
        <v>49</v>
      </c>
      <c r="F121" s="3">
        <v>29.04</v>
      </c>
      <c r="G121" s="3">
        <v>32.840000000000003</v>
      </c>
      <c r="H121" s="3">
        <v>32.85</v>
      </c>
      <c r="I121" s="3">
        <v>36.64</v>
      </c>
      <c r="J121" s="3">
        <v>36.65</v>
      </c>
      <c r="K121" s="3">
        <v>40.44</v>
      </c>
      <c r="L121" s="3">
        <v>40.449999999999996</v>
      </c>
      <c r="M121" s="3">
        <v>44.24</v>
      </c>
      <c r="N121" s="3">
        <v>60408.160000000003</v>
      </c>
      <c r="O121" s="3">
        <v>68312.67</v>
      </c>
      <c r="P121" s="3">
        <v>68312.679999999993</v>
      </c>
      <c r="Q121" s="62">
        <v>76217.17</v>
      </c>
      <c r="R121" s="62">
        <v>76217.179999999993</v>
      </c>
      <c r="S121" s="62">
        <v>84121.68</v>
      </c>
      <c r="T121" s="62">
        <v>84121.689999999988</v>
      </c>
      <c r="U121" s="3">
        <v>92026.18</v>
      </c>
    </row>
    <row r="122" spans="1:21" ht="13.15" customHeight="1" x14ac:dyDescent="0.2">
      <c r="A122" s="40" t="s">
        <v>1278</v>
      </c>
      <c r="B122" s="4" t="s">
        <v>1279</v>
      </c>
      <c r="C122" s="11" t="s">
        <v>47</v>
      </c>
      <c r="D122" s="11" t="s">
        <v>52</v>
      </c>
      <c r="E122" s="11" t="s">
        <v>49</v>
      </c>
      <c r="F122" s="3">
        <v>29.04</v>
      </c>
      <c r="G122" s="3">
        <v>32.840000000000003</v>
      </c>
      <c r="H122" s="3">
        <v>32.85</v>
      </c>
      <c r="I122" s="3">
        <v>36.64</v>
      </c>
      <c r="J122" s="3">
        <v>36.65</v>
      </c>
      <c r="K122" s="3">
        <v>40.44</v>
      </c>
      <c r="L122" s="3">
        <v>40.449999999999996</v>
      </c>
      <c r="M122" s="3">
        <v>44.24</v>
      </c>
      <c r="N122" s="3">
        <v>60408.160000000003</v>
      </c>
      <c r="O122" s="3">
        <v>68312.67</v>
      </c>
      <c r="P122" s="3">
        <v>68312.679999999993</v>
      </c>
      <c r="Q122" s="62">
        <v>76217.17</v>
      </c>
      <c r="R122" s="62">
        <v>76217.179999999993</v>
      </c>
      <c r="S122" s="62">
        <v>84121.68</v>
      </c>
      <c r="T122" s="62">
        <v>84121.689999999988</v>
      </c>
      <c r="U122" s="3">
        <v>92026.18</v>
      </c>
    </row>
    <row r="123" spans="1:21" ht="13.15" customHeight="1" x14ac:dyDescent="0.2">
      <c r="A123" s="40" t="s">
        <v>305</v>
      </c>
      <c r="B123" s="4" t="s">
        <v>306</v>
      </c>
      <c r="C123" s="11" t="s">
        <v>15</v>
      </c>
      <c r="D123" s="11" t="s">
        <v>307</v>
      </c>
      <c r="E123" s="11" t="s">
        <v>17</v>
      </c>
      <c r="F123" s="3">
        <v>15.06</v>
      </c>
      <c r="G123" s="3">
        <v>16.84</v>
      </c>
      <c r="H123" s="3">
        <v>16.850000000000001</v>
      </c>
      <c r="I123" s="3">
        <v>18.61</v>
      </c>
      <c r="J123" s="3">
        <v>18.62</v>
      </c>
      <c r="K123" s="3">
        <v>20.39</v>
      </c>
      <c r="L123" s="3">
        <v>20.400000000000002</v>
      </c>
      <c r="M123" s="3">
        <v>22.16</v>
      </c>
      <c r="N123" s="3">
        <v>31333.33</v>
      </c>
      <c r="O123" s="3">
        <v>35021.85</v>
      </c>
      <c r="P123" s="3">
        <v>35021.86</v>
      </c>
      <c r="Q123" s="62">
        <v>38710.379999999997</v>
      </c>
      <c r="R123" s="62">
        <v>38710.39</v>
      </c>
      <c r="S123" s="62">
        <v>42398.9</v>
      </c>
      <c r="T123" s="62">
        <v>42398.91</v>
      </c>
      <c r="U123" s="3">
        <v>46087.42</v>
      </c>
    </row>
    <row r="124" spans="1:21" ht="13.15" customHeight="1" x14ac:dyDescent="0.2">
      <c r="A124" s="44" t="s">
        <v>304</v>
      </c>
      <c r="B124" s="4" t="s">
        <v>1840</v>
      </c>
      <c r="C124" s="11" t="s">
        <v>47</v>
      </c>
      <c r="D124" s="107">
        <v>18</v>
      </c>
      <c r="E124" s="11" t="s">
        <v>49</v>
      </c>
      <c r="F124" s="3">
        <v>42.63</v>
      </c>
      <c r="G124" s="3">
        <v>48.36</v>
      </c>
      <c r="H124" s="3">
        <v>48.37</v>
      </c>
      <c r="I124" s="3">
        <v>54.09</v>
      </c>
      <c r="J124" s="3">
        <v>54.1</v>
      </c>
      <c r="K124" s="3">
        <v>59.82</v>
      </c>
      <c r="L124" s="3">
        <v>59.83</v>
      </c>
      <c r="M124" s="3">
        <v>65.55</v>
      </c>
      <c r="N124" s="3">
        <v>88680</v>
      </c>
      <c r="O124" s="3">
        <v>100596.38</v>
      </c>
      <c r="P124" s="3">
        <v>100596.39</v>
      </c>
      <c r="Q124" s="62">
        <v>112512.75</v>
      </c>
      <c r="R124" s="62">
        <v>112512.76</v>
      </c>
      <c r="S124" s="62">
        <v>124429.13</v>
      </c>
      <c r="T124" s="62">
        <v>124429.14</v>
      </c>
      <c r="U124" s="3">
        <v>136345.5</v>
      </c>
    </row>
    <row r="125" spans="1:21" ht="13.15" customHeight="1" x14ac:dyDescent="0.2">
      <c r="A125" s="40" t="s">
        <v>778</v>
      </c>
      <c r="B125" s="4" t="s">
        <v>779</v>
      </c>
      <c r="C125" s="11" t="s">
        <v>47</v>
      </c>
      <c r="D125" s="11" t="s">
        <v>58</v>
      </c>
      <c r="E125" s="11" t="s">
        <v>49</v>
      </c>
      <c r="F125" s="3">
        <v>25</v>
      </c>
      <c r="G125" s="86">
        <v>28.27</v>
      </c>
      <c r="H125" s="86">
        <v>28.28</v>
      </c>
      <c r="I125" s="86">
        <v>31.55</v>
      </c>
      <c r="J125" s="86">
        <v>31.560000000000002</v>
      </c>
      <c r="K125" s="86">
        <v>34.82</v>
      </c>
      <c r="L125" s="86">
        <v>34.83</v>
      </c>
      <c r="M125" s="3">
        <v>38.090000000000003</v>
      </c>
      <c r="N125" s="3">
        <v>52000</v>
      </c>
      <c r="O125" s="86">
        <v>58804.28</v>
      </c>
      <c r="P125" s="3">
        <v>58804.29</v>
      </c>
      <c r="Q125" s="62">
        <v>65608.570000000007</v>
      </c>
      <c r="R125" s="62">
        <v>65608.58</v>
      </c>
      <c r="S125" s="62">
        <v>72412.850000000006</v>
      </c>
      <c r="T125" s="62">
        <v>72412.86</v>
      </c>
      <c r="U125" s="3">
        <v>79217.13</v>
      </c>
    </row>
    <row r="126" spans="1:21" ht="13.15" customHeight="1" x14ac:dyDescent="0.2">
      <c r="A126" s="40" t="s">
        <v>1564</v>
      </c>
      <c r="B126" s="4" t="s">
        <v>1565</v>
      </c>
      <c r="C126" s="11" t="s">
        <v>15</v>
      </c>
      <c r="D126" s="11" t="s">
        <v>41</v>
      </c>
      <c r="E126" s="11" t="s">
        <v>17</v>
      </c>
      <c r="F126" s="3">
        <v>19.13</v>
      </c>
      <c r="G126" s="3">
        <v>21.38</v>
      </c>
      <c r="H126" s="3">
        <v>21.39</v>
      </c>
      <c r="I126" s="3">
        <v>23.64</v>
      </c>
      <c r="J126" s="3">
        <v>23.650000000000002</v>
      </c>
      <c r="K126" s="3">
        <v>25.89</v>
      </c>
      <c r="L126" s="3">
        <v>25.900000000000002</v>
      </c>
      <c r="M126" s="3">
        <v>28.14</v>
      </c>
      <c r="N126" s="3">
        <v>39791.67</v>
      </c>
      <c r="O126" s="3">
        <v>44475.9</v>
      </c>
      <c r="P126" s="3">
        <v>44475.91</v>
      </c>
      <c r="Q126" s="62">
        <v>49160.12</v>
      </c>
      <c r="R126" s="62">
        <v>49160.130000000005</v>
      </c>
      <c r="S126" s="62">
        <v>53844.35</v>
      </c>
      <c r="T126" s="62">
        <v>53844.36</v>
      </c>
      <c r="U126" s="3">
        <v>58528.57</v>
      </c>
    </row>
    <row r="127" spans="1:21" ht="13.15" customHeight="1" x14ac:dyDescent="0.2">
      <c r="A127" s="49" t="s">
        <v>1640</v>
      </c>
      <c r="B127" s="4" t="s">
        <v>1641</v>
      </c>
      <c r="C127" s="11" t="s">
        <v>47</v>
      </c>
      <c r="D127" s="11" t="s">
        <v>74</v>
      </c>
      <c r="E127" s="11" t="s">
        <v>49</v>
      </c>
      <c r="F127" s="3">
        <v>36.81</v>
      </c>
      <c r="G127" s="3">
        <v>42.11</v>
      </c>
      <c r="H127" s="3">
        <v>42.12</v>
      </c>
      <c r="I127" s="3">
        <v>47.41</v>
      </c>
      <c r="J127" s="3">
        <v>47.419999999999995</v>
      </c>
      <c r="K127" s="3">
        <v>52.71</v>
      </c>
      <c r="L127" s="3">
        <v>52.72</v>
      </c>
      <c r="M127" s="3">
        <v>58.01</v>
      </c>
      <c r="N127" s="3">
        <v>76560</v>
      </c>
      <c r="O127" s="3">
        <v>87583.45</v>
      </c>
      <c r="P127" s="3">
        <v>87583.459999999992</v>
      </c>
      <c r="Q127" s="62">
        <v>98606.89</v>
      </c>
      <c r="R127" s="62">
        <v>98606.9</v>
      </c>
      <c r="S127" s="62">
        <v>109630.34</v>
      </c>
      <c r="T127" s="62">
        <v>109630.34999999999</v>
      </c>
      <c r="U127" s="3">
        <v>120653.78</v>
      </c>
    </row>
    <row r="128" spans="1:21" ht="13.15" customHeight="1" x14ac:dyDescent="0.2">
      <c r="A128" s="40" t="s">
        <v>1566</v>
      </c>
      <c r="B128" s="4" t="s">
        <v>1567</v>
      </c>
      <c r="C128" s="11" t="s">
        <v>47</v>
      </c>
      <c r="D128" s="11" t="s">
        <v>172</v>
      </c>
      <c r="E128" s="11" t="s">
        <v>17</v>
      </c>
      <c r="F128" s="3">
        <v>21.59</v>
      </c>
      <c r="G128" s="3">
        <v>24.41</v>
      </c>
      <c r="H128" s="3">
        <v>24.42</v>
      </c>
      <c r="I128" s="3">
        <v>27.24</v>
      </c>
      <c r="J128" s="3">
        <v>27.25</v>
      </c>
      <c r="K128" s="3">
        <v>30.06</v>
      </c>
      <c r="L128" s="3">
        <v>30.07</v>
      </c>
      <c r="M128" s="3">
        <v>32.880000000000003</v>
      </c>
      <c r="N128" s="3">
        <v>44897.96</v>
      </c>
      <c r="O128" s="3">
        <v>50772.93</v>
      </c>
      <c r="P128" s="3">
        <v>50772.94</v>
      </c>
      <c r="Q128" s="62">
        <v>56647.9</v>
      </c>
      <c r="R128" s="62">
        <v>56647.91</v>
      </c>
      <c r="S128" s="62">
        <v>62522.86</v>
      </c>
      <c r="T128" s="62">
        <v>62522.87</v>
      </c>
      <c r="U128" s="3">
        <v>68397.83</v>
      </c>
    </row>
    <row r="129" spans="1:21" ht="13.15" customHeight="1" x14ac:dyDescent="0.2">
      <c r="A129" s="49" t="s">
        <v>1645</v>
      </c>
      <c r="B129" s="4" t="s">
        <v>1663</v>
      </c>
      <c r="C129" s="11" t="s">
        <v>47</v>
      </c>
      <c r="D129" s="11" t="s">
        <v>48</v>
      </c>
      <c r="E129" s="11" t="s">
        <v>49</v>
      </c>
      <c r="F129" s="3">
        <v>36.729999999999997</v>
      </c>
      <c r="G129" s="3">
        <v>42.02</v>
      </c>
      <c r="H129" s="3">
        <v>42.03</v>
      </c>
      <c r="I129" s="3">
        <v>47.31</v>
      </c>
      <c r="J129" s="3">
        <v>47.32</v>
      </c>
      <c r="K129" s="3">
        <v>52.6</v>
      </c>
      <c r="L129" s="3">
        <v>52.61</v>
      </c>
      <c r="M129" s="3">
        <v>57.89</v>
      </c>
      <c r="N129" s="3">
        <v>76400</v>
      </c>
      <c r="O129" s="3">
        <v>87400.41</v>
      </c>
      <c r="P129" s="3">
        <v>87400.42</v>
      </c>
      <c r="Q129" s="62">
        <v>98400.82</v>
      </c>
      <c r="R129" s="62">
        <v>98400.83</v>
      </c>
      <c r="S129" s="62">
        <v>109401.22</v>
      </c>
      <c r="T129" s="62">
        <v>109401.23</v>
      </c>
      <c r="U129" s="3">
        <v>120401.63</v>
      </c>
    </row>
    <row r="130" spans="1:21" ht="13.15" customHeight="1" x14ac:dyDescent="0.2">
      <c r="A130" s="40" t="s">
        <v>170</v>
      </c>
      <c r="B130" s="4" t="s">
        <v>171</v>
      </c>
      <c r="C130" s="11" t="s">
        <v>47</v>
      </c>
      <c r="D130" s="11" t="s">
        <v>172</v>
      </c>
      <c r="E130" s="11" t="s">
        <v>17</v>
      </c>
      <c r="F130" s="3">
        <v>21.59</v>
      </c>
      <c r="G130" s="3">
        <v>24.41</v>
      </c>
      <c r="H130" s="3">
        <v>24.42</v>
      </c>
      <c r="I130" s="3">
        <v>27.24</v>
      </c>
      <c r="J130" s="3">
        <v>27.25</v>
      </c>
      <c r="K130" s="3">
        <v>30.06</v>
      </c>
      <c r="L130" s="3">
        <v>30.07</v>
      </c>
      <c r="M130" s="3">
        <v>32.880000000000003</v>
      </c>
      <c r="N130" s="3">
        <v>44897.96</v>
      </c>
      <c r="O130" s="3">
        <v>50772.93</v>
      </c>
      <c r="P130" s="3">
        <v>50772.94</v>
      </c>
      <c r="Q130" s="62">
        <v>56647.9</v>
      </c>
      <c r="R130" s="62">
        <v>56647.91</v>
      </c>
      <c r="S130" s="62">
        <v>62522.86</v>
      </c>
      <c r="T130" s="62">
        <v>62522.87</v>
      </c>
      <c r="U130" s="3">
        <v>68397.83</v>
      </c>
    </row>
    <row r="131" spans="1:21" ht="13.15" customHeight="1" x14ac:dyDescent="0.2">
      <c r="A131" s="40" t="s">
        <v>609</v>
      </c>
      <c r="B131" s="4" t="s">
        <v>610</v>
      </c>
      <c r="C131" s="11" t="s">
        <v>47</v>
      </c>
      <c r="D131" s="11" t="s">
        <v>52</v>
      </c>
      <c r="E131" s="11" t="s">
        <v>49</v>
      </c>
      <c r="F131" s="3">
        <v>29.04</v>
      </c>
      <c r="G131" s="3">
        <v>32.840000000000003</v>
      </c>
      <c r="H131" s="3">
        <v>32.85</v>
      </c>
      <c r="I131" s="3">
        <v>36.64</v>
      </c>
      <c r="J131" s="3">
        <v>36.65</v>
      </c>
      <c r="K131" s="3">
        <v>40.44</v>
      </c>
      <c r="L131" s="3">
        <v>40.449999999999996</v>
      </c>
      <c r="M131" s="3">
        <v>44.24</v>
      </c>
      <c r="N131" s="3">
        <v>60408.160000000003</v>
      </c>
      <c r="O131" s="3">
        <v>68312.67</v>
      </c>
      <c r="P131" s="3">
        <v>68312.679999999993</v>
      </c>
      <c r="Q131" s="62">
        <v>76217.17</v>
      </c>
      <c r="R131" s="62">
        <v>76217.179999999993</v>
      </c>
      <c r="S131" s="62">
        <v>84121.68</v>
      </c>
      <c r="T131" s="62">
        <v>84121.689999999988</v>
      </c>
      <c r="U131" s="3">
        <v>92026.18</v>
      </c>
    </row>
    <row r="132" spans="1:21" ht="13.15" customHeight="1" x14ac:dyDescent="0.2">
      <c r="A132" s="47" t="s">
        <v>1824</v>
      </c>
      <c r="B132" s="4" t="s">
        <v>1825</v>
      </c>
      <c r="C132" s="11" t="s">
        <v>15</v>
      </c>
      <c r="D132" s="11" t="s">
        <v>161</v>
      </c>
      <c r="E132" s="11" t="s">
        <v>17</v>
      </c>
      <c r="F132" s="3">
        <v>25</v>
      </c>
      <c r="G132" s="3">
        <v>28.27</v>
      </c>
      <c r="H132" s="3">
        <v>28.28</v>
      </c>
      <c r="I132" s="3">
        <v>31.55</v>
      </c>
      <c r="J132" s="3">
        <v>31.560000000000002</v>
      </c>
      <c r="K132" s="3">
        <v>34.82</v>
      </c>
      <c r="L132" s="3">
        <v>34.83</v>
      </c>
      <c r="M132" s="3">
        <v>38.090000000000003</v>
      </c>
      <c r="N132" s="3">
        <v>52000</v>
      </c>
      <c r="O132" s="3">
        <v>58804.28</v>
      </c>
      <c r="P132" s="3">
        <v>58804.29</v>
      </c>
      <c r="Q132" s="62">
        <v>65608.570000000007</v>
      </c>
      <c r="R132" s="62">
        <v>65608.58</v>
      </c>
      <c r="S132" s="62">
        <v>72412.850000000006</v>
      </c>
      <c r="T132" s="62">
        <v>72412.86</v>
      </c>
      <c r="U132" s="3">
        <v>79217.13</v>
      </c>
    </row>
    <row r="133" spans="1:21" ht="13.15" customHeight="1" x14ac:dyDescent="0.2">
      <c r="A133" s="47" t="s">
        <v>1826</v>
      </c>
      <c r="B133" s="4" t="s">
        <v>1841</v>
      </c>
      <c r="C133" s="11" t="s">
        <v>47</v>
      </c>
      <c r="D133" s="107">
        <v>16</v>
      </c>
      <c r="E133" s="11" t="s">
        <v>49</v>
      </c>
      <c r="F133" s="3">
        <v>32.31</v>
      </c>
      <c r="G133" s="3">
        <v>36.96</v>
      </c>
      <c r="H133" s="3">
        <v>36.97</v>
      </c>
      <c r="I133" s="3">
        <v>41.61</v>
      </c>
      <c r="J133" s="3">
        <v>41.62</v>
      </c>
      <c r="K133" s="3">
        <v>46.26</v>
      </c>
      <c r="L133" s="3">
        <v>46.269999999999996</v>
      </c>
      <c r="M133" s="3">
        <v>50.91</v>
      </c>
      <c r="N133" s="3">
        <v>67200</v>
      </c>
      <c r="O133" s="3">
        <v>76875.75</v>
      </c>
      <c r="P133" s="3">
        <v>76875.759999999995</v>
      </c>
      <c r="Q133" s="62">
        <v>86551.5</v>
      </c>
      <c r="R133" s="62">
        <v>86551.51</v>
      </c>
      <c r="S133" s="62">
        <v>96227.25</v>
      </c>
      <c r="T133" s="62">
        <v>96227.26</v>
      </c>
      <c r="U133" s="3">
        <v>105902.99999999999</v>
      </c>
    </row>
    <row r="134" spans="1:21" ht="13.15" customHeight="1" x14ac:dyDescent="0.2">
      <c r="A134" s="40" t="s">
        <v>411</v>
      </c>
      <c r="B134" s="4" t="s">
        <v>412</v>
      </c>
      <c r="C134" s="11" t="s">
        <v>47</v>
      </c>
      <c r="D134" s="11" t="s">
        <v>52</v>
      </c>
      <c r="E134" s="11" t="s">
        <v>49</v>
      </c>
      <c r="F134" s="3">
        <v>29.04</v>
      </c>
      <c r="G134" s="3">
        <v>32.840000000000003</v>
      </c>
      <c r="H134" s="3">
        <v>32.85</v>
      </c>
      <c r="I134" s="3">
        <v>36.64</v>
      </c>
      <c r="J134" s="3">
        <v>36.65</v>
      </c>
      <c r="K134" s="3">
        <v>40.44</v>
      </c>
      <c r="L134" s="3">
        <v>40.449999999999996</v>
      </c>
      <c r="M134" s="3">
        <v>44.24</v>
      </c>
      <c r="N134" s="3">
        <v>60408.160000000003</v>
      </c>
      <c r="O134" s="3">
        <v>68312.67</v>
      </c>
      <c r="P134" s="3">
        <v>68312.679999999993</v>
      </c>
      <c r="Q134" s="62">
        <v>76217.17</v>
      </c>
      <c r="R134" s="62">
        <v>76217.179999999993</v>
      </c>
      <c r="S134" s="62">
        <v>84121.68</v>
      </c>
      <c r="T134" s="62">
        <v>84121.689999999988</v>
      </c>
      <c r="U134" s="3">
        <v>92026.18</v>
      </c>
    </row>
    <row r="135" spans="1:21" ht="13.15" customHeight="1" x14ac:dyDescent="0.2">
      <c r="A135" s="40" t="s">
        <v>268</v>
      </c>
      <c r="B135" s="4" t="s">
        <v>269</v>
      </c>
      <c r="C135" s="11" t="s">
        <v>15</v>
      </c>
      <c r="D135" s="11" t="s">
        <v>161</v>
      </c>
      <c r="E135" s="11" t="s">
        <v>17</v>
      </c>
      <c r="F135" s="3">
        <v>25</v>
      </c>
      <c r="G135" s="3">
        <v>28.27</v>
      </c>
      <c r="H135" s="3">
        <v>28.28</v>
      </c>
      <c r="I135" s="3">
        <v>31.55</v>
      </c>
      <c r="J135" s="3">
        <v>31.560000000000002</v>
      </c>
      <c r="K135" s="3">
        <v>34.82</v>
      </c>
      <c r="L135" s="3">
        <v>34.83</v>
      </c>
      <c r="M135" s="3">
        <v>38.090000000000003</v>
      </c>
      <c r="N135" s="3">
        <v>52000</v>
      </c>
      <c r="O135" s="3">
        <v>58804.28</v>
      </c>
      <c r="P135" s="3">
        <v>58804.29</v>
      </c>
      <c r="Q135" s="62">
        <v>65608.570000000007</v>
      </c>
      <c r="R135" s="62">
        <v>65608.58</v>
      </c>
      <c r="S135" s="62">
        <v>72412.850000000006</v>
      </c>
      <c r="T135" s="62">
        <v>72412.86</v>
      </c>
      <c r="U135" s="3">
        <v>79217.13</v>
      </c>
    </row>
    <row r="136" spans="1:21" ht="13.15" customHeight="1" x14ac:dyDescent="0.2">
      <c r="A136" s="40" t="s">
        <v>1125</v>
      </c>
      <c r="B136" s="4" t="s">
        <v>1126</v>
      </c>
      <c r="C136" s="11" t="s">
        <v>47</v>
      </c>
      <c r="D136" s="11" t="s">
        <v>55</v>
      </c>
      <c r="E136" s="11" t="s">
        <v>49</v>
      </c>
      <c r="F136" s="3">
        <v>32.31</v>
      </c>
      <c r="G136" s="3">
        <v>36.96</v>
      </c>
      <c r="H136" s="3">
        <v>36.97</v>
      </c>
      <c r="I136" s="3">
        <v>41.61</v>
      </c>
      <c r="J136" s="3">
        <v>41.62</v>
      </c>
      <c r="K136" s="3">
        <v>46.26</v>
      </c>
      <c r="L136" s="3">
        <v>46.269999999999996</v>
      </c>
      <c r="M136" s="3">
        <v>50.91</v>
      </c>
      <c r="N136" s="3">
        <v>67200</v>
      </c>
      <c r="O136" s="3">
        <v>76875.75</v>
      </c>
      <c r="P136" s="3">
        <v>76875.759999999995</v>
      </c>
      <c r="Q136" s="62">
        <v>86551.5</v>
      </c>
      <c r="R136" s="62">
        <v>86551.51</v>
      </c>
      <c r="S136" s="62">
        <v>96227.25</v>
      </c>
      <c r="T136" s="62">
        <v>96227.26</v>
      </c>
      <c r="U136" s="3">
        <v>105902.99999999999</v>
      </c>
    </row>
    <row r="137" spans="1:21" ht="13.15" customHeight="1" x14ac:dyDescent="0.2">
      <c r="A137" s="40" t="s">
        <v>1222</v>
      </c>
      <c r="B137" s="4" t="s">
        <v>1223</v>
      </c>
      <c r="C137" s="11" t="s">
        <v>15</v>
      </c>
      <c r="D137" s="11" t="s">
        <v>161</v>
      </c>
      <c r="E137" s="11" t="s">
        <v>17</v>
      </c>
      <c r="F137" s="3">
        <v>25</v>
      </c>
      <c r="G137" s="3">
        <v>28.27</v>
      </c>
      <c r="H137" s="3">
        <v>28.28</v>
      </c>
      <c r="I137" s="3">
        <v>31.55</v>
      </c>
      <c r="J137" s="3">
        <v>31.560000000000002</v>
      </c>
      <c r="K137" s="3">
        <v>34.82</v>
      </c>
      <c r="L137" s="3">
        <v>34.83</v>
      </c>
      <c r="M137" s="3">
        <v>38.090000000000003</v>
      </c>
      <c r="N137" s="3">
        <v>52000</v>
      </c>
      <c r="O137" s="3">
        <v>58804.28</v>
      </c>
      <c r="P137" s="3">
        <v>58804.29</v>
      </c>
      <c r="Q137" s="62">
        <v>65608.570000000007</v>
      </c>
      <c r="R137" s="62">
        <v>65608.58</v>
      </c>
      <c r="S137" s="62">
        <v>72412.850000000006</v>
      </c>
      <c r="T137" s="62">
        <v>72412.86</v>
      </c>
      <c r="U137" s="3">
        <v>79217.13</v>
      </c>
    </row>
    <row r="138" spans="1:21" ht="13.15" customHeight="1" x14ac:dyDescent="0.2">
      <c r="A138" s="44" t="s">
        <v>88</v>
      </c>
      <c r="B138" s="4" t="s">
        <v>89</v>
      </c>
      <c r="C138" s="11" t="s">
        <v>47</v>
      </c>
      <c r="D138" s="11" t="s">
        <v>52</v>
      </c>
      <c r="E138" s="11" t="s">
        <v>49</v>
      </c>
      <c r="F138" s="3">
        <v>29.04</v>
      </c>
      <c r="G138" s="3">
        <v>32.840000000000003</v>
      </c>
      <c r="H138" s="3">
        <v>32.85</v>
      </c>
      <c r="I138" s="3">
        <v>36.64</v>
      </c>
      <c r="J138" s="3">
        <v>36.65</v>
      </c>
      <c r="K138" s="3">
        <v>40.44</v>
      </c>
      <c r="L138" s="3">
        <v>40.449999999999996</v>
      </c>
      <c r="M138" s="3">
        <v>44.24</v>
      </c>
      <c r="N138" s="3">
        <v>60408.160000000003</v>
      </c>
      <c r="O138" s="3">
        <v>68312.67</v>
      </c>
      <c r="P138" s="3">
        <v>68312.679999999993</v>
      </c>
      <c r="Q138" s="62">
        <v>76217.17</v>
      </c>
      <c r="R138" s="62">
        <v>76217.179999999993</v>
      </c>
      <c r="S138" s="62">
        <v>84121.68</v>
      </c>
      <c r="T138" s="62">
        <v>84121.689999999988</v>
      </c>
      <c r="U138" s="3">
        <v>92026.18</v>
      </c>
    </row>
    <row r="139" spans="1:21" ht="13.15" customHeight="1" x14ac:dyDescent="0.2">
      <c r="A139" s="40" t="s">
        <v>459</v>
      </c>
      <c r="B139" s="4" t="s">
        <v>460</v>
      </c>
      <c r="C139" s="11" t="s">
        <v>47</v>
      </c>
      <c r="D139" s="11" t="s">
        <v>126</v>
      </c>
      <c r="E139" s="11" t="s">
        <v>49</v>
      </c>
      <c r="F139" s="3">
        <v>42.63</v>
      </c>
      <c r="G139" s="3">
        <v>48.36</v>
      </c>
      <c r="H139" s="3">
        <v>48.37</v>
      </c>
      <c r="I139" s="3">
        <v>54.09</v>
      </c>
      <c r="J139" s="3">
        <v>54.1</v>
      </c>
      <c r="K139" s="3">
        <v>59.82</v>
      </c>
      <c r="L139" s="3">
        <v>59.83</v>
      </c>
      <c r="M139" s="3">
        <v>65.55</v>
      </c>
      <c r="N139" s="3">
        <v>88680</v>
      </c>
      <c r="O139" s="3">
        <v>100596.38</v>
      </c>
      <c r="P139" s="3">
        <v>100596.39</v>
      </c>
      <c r="Q139" s="62">
        <v>112512.75</v>
      </c>
      <c r="R139" s="62">
        <v>112512.76</v>
      </c>
      <c r="S139" s="62">
        <v>124429.13</v>
      </c>
      <c r="T139" s="62">
        <v>124429.14</v>
      </c>
      <c r="U139" s="3">
        <v>136345.5</v>
      </c>
    </row>
    <row r="140" spans="1:21" ht="13.15" customHeight="1" x14ac:dyDescent="0.2">
      <c r="A140" s="40" t="s">
        <v>643</v>
      </c>
      <c r="B140" s="4" t="s">
        <v>644</v>
      </c>
      <c r="C140" s="11" t="s">
        <v>47</v>
      </c>
      <c r="D140" s="11" t="s">
        <v>126</v>
      </c>
      <c r="E140" s="11" t="s">
        <v>49</v>
      </c>
      <c r="F140" s="3">
        <v>42.63</v>
      </c>
      <c r="G140" s="3">
        <v>48.36</v>
      </c>
      <c r="H140" s="3">
        <v>48.37</v>
      </c>
      <c r="I140" s="3">
        <v>54.09</v>
      </c>
      <c r="J140" s="3">
        <v>54.1</v>
      </c>
      <c r="K140" s="3">
        <v>59.82</v>
      </c>
      <c r="L140" s="3">
        <v>59.83</v>
      </c>
      <c r="M140" s="3">
        <v>65.55</v>
      </c>
      <c r="N140" s="3">
        <v>88680</v>
      </c>
      <c r="O140" s="3">
        <v>100596.38</v>
      </c>
      <c r="P140" s="3">
        <v>100596.39</v>
      </c>
      <c r="Q140" s="62">
        <v>112512.75</v>
      </c>
      <c r="R140" s="62">
        <v>112512.76</v>
      </c>
      <c r="S140" s="62">
        <v>124429.13</v>
      </c>
      <c r="T140" s="62">
        <v>124429.14</v>
      </c>
      <c r="U140" s="3">
        <v>136345.5</v>
      </c>
    </row>
    <row r="141" spans="1:21" ht="13.15" customHeight="1" x14ac:dyDescent="0.2">
      <c r="A141" s="40" t="s">
        <v>1220</v>
      </c>
      <c r="B141" s="4" t="s">
        <v>1221</v>
      </c>
      <c r="C141" s="11" t="s">
        <v>47</v>
      </c>
      <c r="D141" s="11" t="s">
        <v>129</v>
      </c>
      <c r="E141" s="11" t="s">
        <v>49</v>
      </c>
      <c r="F141" s="3">
        <v>49.83</v>
      </c>
      <c r="G141" s="86">
        <v>56.53</v>
      </c>
      <c r="H141" s="86">
        <v>56.54</v>
      </c>
      <c r="I141" s="86">
        <v>63.22</v>
      </c>
      <c r="J141" s="86">
        <v>63.23</v>
      </c>
      <c r="K141" s="86">
        <v>69.92</v>
      </c>
      <c r="L141" s="86">
        <v>69.930000000000007</v>
      </c>
      <c r="M141" s="3">
        <v>76.61</v>
      </c>
      <c r="N141" s="3">
        <v>103640</v>
      </c>
      <c r="O141" s="86">
        <v>117566.63</v>
      </c>
      <c r="P141" s="3">
        <v>117566.64</v>
      </c>
      <c r="Q141" s="62">
        <v>131493.25</v>
      </c>
      <c r="R141" s="62">
        <v>131493.26</v>
      </c>
      <c r="S141" s="62">
        <v>145419.88</v>
      </c>
      <c r="T141" s="62">
        <v>145419.89000000001</v>
      </c>
      <c r="U141" s="3">
        <v>159346.5</v>
      </c>
    </row>
    <row r="142" spans="1:21" ht="13.15" customHeight="1" x14ac:dyDescent="0.2">
      <c r="A142" s="40" t="s">
        <v>1218</v>
      </c>
      <c r="B142" s="4" t="s">
        <v>1219</v>
      </c>
      <c r="C142" s="11" t="s">
        <v>47</v>
      </c>
      <c r="D142" s="11" t="s">
        <v>55</v>
      </c>
      <c r="E142" s="11" t="s">
        <v>49</v>
      </c>
      <c r="F142" s="3">
        <v>32.31</v>
      </c>
      <c r="G142" s="3">
        <v>36.96</v>
      </c>
      <c r="H142" s="3">
        <v>36.97</v>
      </c>
      <c r="I142" s="3">
        <v>41.61</v>
      </c>
      <c r="J142" s="3">
        <v>41.62</v>
      </c>
      <c r="K142" s="3">
        <v>46.26</v>
      </c>
      <c r="L142" s="3">
        <v>46.269999999999996</v>
      </c>
      <c r="M142" s="3">
        <v>50.91</v>
      </c>
      <c r="N142" s="3">
        <v>67200</v>
      </c>
      <c r="O142" s="3">
        <v>76875.75</v>
      </c>
      <c r="P142" s="3">
        <v>76875.759999999995</v>
      </c>
      <c r="Q142" s="62">
        <v>86551.5</v>
      </c>
      <c r="R142" s="62">
        <v>86551.51</v>
      </c>
      <c r="S142" s="62">
        <v>96227.25</v>
      </c>
      <c r="T142" s="62">
        <v>96227.26</v>
      </c>
      <c r="U142" s="3">
        <v>105902.99999999999</v>
      </c>
    </row>
    <row r="143" spans="1:21" ht="13.15" customHeight="1" x14ac:dyDescent="0.2">
      <c r="A143" s="40" t="s">
        <v>702</v>
      </c>
      <c r="B143" s="4" t="s">
        <v>703</v>
      </c>
      <c r="C143" s="11" t="s">
        <v>47</v>
      </c>
      <c r="D143" s="11" t="s">
        <v>55</v>
      </c>
      <c r="E143" s="11" t="s">
        <v>49</v>
      </c>
      <c r="F143" s="3">
        <v>32.31</v>
      </c>
      <c r="G143" s="3">
        <v>36.96</v>
      </c>
      <c r="H143" s="3">
        <v>36.97</v>
      </c>
      <c r="I143" s="3">
        <v>41.61</v>
      </c>
      <c r="J143" s="3">
        <v>41.62</v>
      </c>
      <c r="K143" s="3">
        <v>46.26</v>
      </c>
      <c r="L143" s="3">
        <v>46.269999999999996</v>
      </c>
      <c r="M143" s="3">
        <v>50.91</v>
      </c>
      <c r="N143" s="3">
        <v>67200</v>
      </c>
      <c r="O143" s="3">
        <v>76875.75</v>
      </c>
      <c r="P143" s="3">
        <v>76875.759999999995</v>
      </c>
      <c r="Q143" s="62">
        <v>86551.5</v>
      </c>
      <c r="R143" s="62">
        <v>86551.51</v>
      </c>
      <c r="S143" s="62">
        <v>96227.25</v>
      </c>
      <c r="T143" s="62">
        <v>96227.26</v>
      </c>
      <c r="U143" s="3">
        <v>105902.99999999999</v>
      </c>
    </row>
    <row r="144" spans="1:21" ht="13.15" customHeight="1" x14ac:dyDescent="0.2">
      <c r="A144" s="40" t="s">
        <v>558</v>
      </c>
      <c r="B144" s="4" t="s">
        <v>559</v>
      </c>
      <c r="C144" s="11" t="s">
        <v>104</v>
      </c>
      <c r="D144" s="11" t="s">
        <v>105</v>
      </c>
      <c r="E144" s="11" t="s">
        <v>17</v>
      </c>
      <c r="F144" s="3">
        <v>19.899999999999999</v>
      </c>
      <c r="G144" s="3"/>
      <c r="H144" s="3"/>
      <c r="I144" s="3"/>
      <c r="J144" s="3"/>
      <c r="K144" s="3"/>
      <c r="L144" s="3"/>
      <c r="M144" s="3">
        <v>45.46</v>
      </c>
      <c r="N144" s="3">
        <v>41400</v>
      </c>
      <c r="O144" s="3"/>
      <c r="P144" s="3"/>
      <c r="Q144" s="62"/>
      <c r="R144" s="62"/>
      <c r="S144" s="62"/>
      <c r="T144" s="62"/>
      <c r="U144" s="3">
        <v>94556.249999999985</v>
      </c>
    </row>
    <row r="145" spans="1:21" ht="13.15" customHeight="1" x14ac:dyDescent="0.2">
      <c r="A145" s="40" t="s">
        <v>546</v>
      </c>
      <c r="B145" s="4" t="s">
        <v>547</v>
      </c>
      <c r="C145" s="11" t="s">
        <v>104</v>
      </c>
      <c r="D145" s="11" t="s">
        <v>105</v>
      </c>
      <c r="E145" s="11" t="s">
        <v>17</v>
      </c>
      <c r="F145" s="3">
        <v>19.899999999999999</v>
      </c>
      <c r="G145" s="3"/>
      <c r="H145" s="3"/>
      <c r="I145" s="3"/>
      <c r="J145" s="3"/>
      <c r="K145" s="3"/>
      <c r="L145" s="3"/>
      <c r="M145" s="3">
        <v>45.46</v>
      </c>
      <c r="N145" s="3">
        <v>41400</v>
      </c>
      <c r="O145" s="3"/>
      <c r="P145" s="3"/>
      <c r="Q145" s="62"/>
      <c r="R145" s="62"/>
      <c r="S145" s="62"/>
      <c r="T145" s="62"/>
      <c r="U145" s="3">
        <v>94556.249999999985</v>
      </c>
    </row>
    <row r="146" spans="1:21" ht="13.15" customHeight="1" x14ac:dyDescent="0.2">
      <c r="A146" s="40" t="s">
        <v>542</v>
      </c>
      <c r="B146" s="4" t="s">
        <v>543</v>
      </c>
      <c r="C146" s="11" t="s">
        <v>15</v>
      </c>
      <c r="D146" s="11" t="s">
        <v>503</v>
      </c>
      <c r="E146" s="11" t="s">
        <v>17</v>
      </c>
      <c r="F146" s="3">
        <v>15</v>
      </c>
      <c r="G146" s="3"/>
      <c r="H146" s="3"/>
      <c r="I146" s="3"/>
      <c r="J146" s="3"/>
      <c r="K146" s="3"/>
      <c r="L146" s="3"/>
      <c r="M146" s="3">
        <v>37.880000000000003</v>
      </c>
      <c r="N146" s="3">
        <v>31200</v>
      </c>
      <c r="O146" s="3"/>
      <c r="P146" s="3"/>
      <c r="Q146" s="62"/>
      <c r="R146" s="62"/>
      <c r="S146" s="62"/>
      <c r="T146" s="62"/>
      <c r="U146" s="3">
        <v>78796.88</v>
      </c>
    </row>
    <row r="147" spans="1:21" ht="13.15" customHeight="1" x14ac:dyDescent="0.2">
      <c r="A147" s="40" t="s">
        <v>544</v>
      </c>
      <c r="B147" s="4" t="s">
        <v>545</v>
      </c>
      <c r="C147" s="11" t="s">
        <v>15</v>
      </c>
      <c r="D147" s="11" t="s">
        <v>503</v>
      </c>
      <c r="E147" s="11" t="s">
        <v>17</v>
      </c>
      <c r="F147" s="3">
        <v>15</v>
      </c>
      <c r="G147" s="3"/>
      <c r="H147" s="3"/>
      <c r="I147" s="3"/>
      <c r="J147" s="3"/>
      <c r="K147" s="3"/>
      <c r="L147" s="3"/>
      <c r="M147" s="3">
        <v>37.880000000000003</v>
      </c>
      <c r="N147" s="3">
        <v>31200</v>
      </c>
      <c r="O147" s="3"/>
      <c r="P147" s="3"/>
      <c r="Q147" s="62"/>
      <c r="R147" s="62"/>
      <c r="S147" s="62"/>
      <c r="T147" s="62"/>
      <c r="U147" s="3">
        <v>78796.88</v>
      </c>
    </row>
    <row r="148" spans="1:21" ht="13.15" customHeight="1" x14ac:dyDescent="0.2">
      <c r="A148" s="40" t="s">
        <v>1224</v>
      </c>
      <c r="B148" s="4" t="s">
        <v>1225</v>
      </c>
      <c r="C148" s="11" t="s">
        <v>47</v>
      </c>
      <c r="D148" s="11" t="s">
        <v>52</v>
      </c>
      <c r="E148" s="11" t="s">
        <v>49</v>
      </c>
      <c r="F148" s="3">
        <v>29.04</v>
      </c>
      <c r="G148" s="3">
        <v>32.840000000000003</v>
      </c>
      <c r="H148" s="3">
        <v>32.85</v>
      </c>
      <c r="I148" s="3">
        <v>36.64</v>
      </c>
      <c r="J148" s="3">
        <v>36.65</v>
      </c>
      <c r="K148" s="3">
        <v>40.44</v>
      </c>
      <c r="L148" s="3">
        <v>40.449999999999996</v>
      </c>
      <c r="M148" s="3">
        <v>44.24</v>
      </c>
      <c r="N148" s="3">
        <v>60408.160000000003</v>
      </c>
      <c r="O148" s="3">
        <v>68312.67</v>
      </c>
      <c r="P148" s="3">
        <v>68312.679999999993</v>
      </c>
      <c r="Q148" s="62">
        <v>76217.17</v>
      </c>
      <c r="R148" s="62">
        <v>76217.179999999993</v>
      </c>
      <c r="S148" s="62">
        <v>84121.68</v>
      </c>
      <c r="T148" s="62">
        <v>84121.689999999988</v>
      </c>
      <c r="U148" s="3">
        <v>92026.18</v>
      </c>
    </row>
    <row r="149" spans="1:21" ht="13.15" customHeight="1" x14ac:dyDescent="0.2">
      <c r="A149" s="40" t="s">
        <v>302</v>
      </c>
      <c r="B149" s="4" t="s">
        <v>303</v>
      </c>
      <c r="C149" s="11" t="s">
        <v>47</v>
      </c>
      <c r="D149" s="11" t="s">
        <v>58</v>
      </c>
      <c r="E149" s="11" t="s">
        <v>49</v>
      </c>
      <c r="F149" s="3">
        <v>25</v>
      </c>
      <c r="G149" s="3">
        <v>28.27</v>
      </c>
      <c r="H149" s="3">
        <v>28.28</v>
      </c>
      <c r="I149" s="3">
        <v>31.55</v>
      </c>
      <c r="J149" s="3">
        <v>31.560000000000002</v>
      </c>
      <c r="K149" s="3">
        <v>34.82</v>
      </c>
      <c r="L149" s="3">
        <v>34.83</v>
      </c>
      <c r="M149" s="3">
        <v>38.090000000000003</v>
      </c>
      <c r="N149" s="3">
        <v>52000</v>
      </c>
      <c r="O149" s="3">
        <v>58804.28</v>
      </c>
      <c r="P149" s="3">
        <v>58804.29</v>
      </c>
      <c r="Q149" s="62">
        <v>65608.570000000007</v>
      </c>
      <c r="R149" s="62">
        <v>65608.58</v>
      </c>
      <c r="S149" s="62">
        <v>72412.850000000006</v>
      </c>
      <c r="T149" s="62">
        <v>72412.86</v>
      </c>
      <c r="U149" s="3">
        <v>79217.13</v>
      </c>
    </row>
    <row r="150" spans="1:21" ht="13.15" customHeight="1" x14ac:dyDescent="0.2">
      <c r="A150" s="40" t="s">
        <v>586</v>
      </c>
      <c r="B150" s="4" t="s">
        <v>587</v>
      </c>
      <c r="C150" s="11" t="s">
        <v>47</v>
      </c>
      <c r="D150" s="11" t="s">
        <v>108</v>
      </c>
      <c r="E150" s="11" t="s">
        <v>49</v>
      </c>
      <c r="F150" s="3">
        <v>29.36</v>
      </c>
      <c r="G150" s="3">
        <v>33.200000000000003</v>
      </c>
      <c r="H150" s="3">
        <v>33.21</v>
      </c>
      <c r="I150" s="3">
        <v>37.04</v>
      </c>
      <c r="J150" s="3">
        <v>37.049999999999997</v>
      </c>
      <c r="K150" s="3">
        <v>40.880000000000003</v>
      </c>
      <c r="L150" s="3">
        <v>40.89</v>
      </c>
      <c r="M150" s="3">
        <v>44.72</v>
      </c>
      <c r="N150" s="3">
        <v>61061.22</v>
      </c>
      <c r="O150" s="3">
        <v>69051.179999999993</v>
      </c>
      <c r="P150" s="3">
        <v>69051.189999999988</v>
      </c>
      <c r="Q150" s="62">
        <v>77041.14</v>
      </c>
      <c r="R150" s="62">
        <v>77041.149999999994</v>
      </c>
      <c r="S150" s="62">
        <v>85031.1</v>
      </c>
      <c r="T150" s="62">
        <v>85031.11</v>
      </c>
      <c r="U150" s="3">
        <v>93021.06</v>
      </c>
    </row>
    <row r="151" spans="1:21" ht="13.15" customHeight="1" x14ac:dyDescent="0.2">
      <c r="A151" s="40" t="s">
        <v>927</v>
      </c>
      <c r="B151" s="4" t="s">
        <v>928</v>
      </c>
      <c r="C151" s="11" t="s">
        <v>15</v>
      </c>
      <c r="D151" s="11" t="s">
        <v>20</v>
      </c>
      <c r="E151" s="11" t="s">
        <v>17</v>
      </c>
      <c r="F151" s="3">
        <v>17.89</v>
      </c>
      <c r="G151" s="3">
        <v>20</v>
      </c>
      <c r="H151" s="3">
        <v>20.010000000000002</v>
      </c>
      <c r="I151" s="3">
        <v>22.1</v>
      </c>
      <c r="J151" s="3">
        <v>22.110000000000003</v>
      </c>
      <c r="K151" s="3">
        <v>24.21</v>
      </c>
      <c r="L151" s="3">
        <v>24.220000000000002</v>
      </c>
      <c r="M151" s="3">
        <v>26.31</v>
      </c>
      <c r="N151" s="3">
        <v>37208.33</v>
      </c>
      <c r="O151" s="3">
        <v>41588.449999999997</v>
      </c>
      <c r="P151" s="3">
        <v>41588.46</v>
      </c>
      <c r="Q151" s="62">
        <v>45968.57</v>
      </c>
      <c r="R151" s="62">
        <v>45968.58</v>
      </c>
      <c r="S151" s="62">
        <v>50348.69</v>
      </c>
      <c r="T151" s="62">
        <v>50348.700000000004</v>
      </c>
      <c r="U151" s="3">
        <v>54728.81</v>
      </c>
    </row>
    <row r="152" spans="1:21" ht="13.15" customHeight="1" x14ac:dyDescent="0.2">
      <c r="A152" s="40" t="s">
        <v>925</v>
      </c>
      <c r="B152" s="4" t="s">
        <v>926</v>
      </c>
      <c r="C152" s="11" t="s">
        <v>15</v>
      </c>
      <c r="D152" s="11" t="s">
        <v>36</v>
      </c>
      <c r="E152" s="11" t="s">
        <v>17</v>
      </c>
      <c r="F152" s="3">
        <v>16.43</v>
      </c>
      <c r="G152" s="3">
        <v>18.36</v>
      </c>
      <c r="H152" s="3">
        <v>18.37</v>
      </c>
      <c r="I152" s="3">
        <v>20.3</v>
      </c>
      <c r="J152" s="3">
        <v>20.310000000000002</v>
      </c>
      <c r="K152" s="3">
        <v>22.23</v>
      </c>
      <c r="L152" s="3">
        <v>22.240000000000002</v>
      </c>
      <c r="M152" s="3">
        <v>24.161004326923077</v>
      </c>
      <c r="N152" s="3">
        <v>34166.67</v>
      </c>
      <c r="O152" s="3">
        <v>38188.730000000003</v>
      </c>
      <c r="P152" s="3">
        <v>38188.740000000005</v>
      </c>
      <c r="Q152" s="62">
        <v>42210.78</v>
      </c>
      <c r="R152" s="62">
        <v>42210.79</v>
      </c>
      <c r="S152" s="62">
        <v>46232.84</v>
      </c>
      <c r="T152" s="62">
        <v>46232.85</v>
      </c>
      <c r="U152" s="3">
        <v>50254.89</v>
      </c>
    </row>
    <row r="153" spans="1:21" ht="13.15" customHeight="1" x14ac:dyDescent="0.2">
      <c r="A153" s="40" t="s">
        <v>1340</v>
      </c>
      <c r="B153" s="4" t="s">
        <v>1778</v>
      </c>
      <c r="C153" s="11" t="s">
        <v>15</v>
      </c>
      <c r="D153" s="11" t="s">
        <v>16</v>
      </c>
      <c r="E153" s="11" t="s">
        <v>17</v>
      </c>
      <c r="F153" s="3">
        <v>21.59</v>
      </c>
      <c r="G153" s="3">
        <v>24.41</v>
      </c>
      <c r="H153" s="3">
        <v>24.42</v>
      </c>
      <c r="I153" s="3">
        <v>27.24</v>
      </c>
      <c r="J153" s="3">
        <v>27.25</v>
      </c>
      <c r="K153" s="3">
        <v>30.06</v>
      </c>
      <c r="L153" s="3">
        <v>30.07</v>
      </c>
      <c r="M153" s="3">
        <v>32.880000000000003</v>
      </c>
      <c r="N153" s="3">
        <v>44897.96</v>
      </c>
      <c r="O153" s="3">
        <v>50772.93</v>
      </c>
      <c r="P153" s="3">
        <v>50772.94</v>
      </c>
      <c r="Q153" s="62">
        <v>56647.9</v>
      </c>
      <c r="R153" s="62">
        <v>56647.91</v>
      </c>
      <c r="S153" s="62">
        <v>62522.86</v>
      </c>
      <c r="T153" s="62">
        <v>62522.87</v>
      </c>
      <c r="U153" s="3">
        <v>68397.83</v>
      </c>
    </row>
    <row r="154" spans="1:21" ht="13.15" customHeight="1" x14ac:dyDescent="0.2">
      <c r="A154" s="40" t="s">
        <v>1387</v>
      </c>
      <c r="B154" s="4" t="s">
        <v>1388</v>
      </c>
      <c r="C154" s="11" t="s">
        <v>47</v>
      </c>
      <c r="D154" s="11" t="s">
        <v>55</v>
      </c>
      <c r="E154" s="11" t="s">
        <v>49</v>
      </c>
      <c r="F154" s="3">
        <v>32.31</v>
      </c>
      <c r="G154" s="3">
        <v>36.96</v>
      </c>
      <c r="H154" s="3">
        <v>36.97</v>
      </c>
      <c r="I154" s="3">
        <v>41.61</v>
      </c>
      <c r="J154" s="3">
        <v>41.62</v>
      </c>
      <c r="K154" s="3">
        <v>46.26</v>
      </c>
      <c r="L154" s="3">
        <v>46.269999999999996</v>
      </c>
      <c r="M154" s="3">
        <v>50.91</v>
      </c>
      <c r="N154" s="3">
        <v>67200</v>
      </c>
      <c r="O154" s="3">
        <v>76875.75</v>
      </c>
      <c r="P154" s="3">
        <v>76875.759999999995</v>
      </c>
      <c r="Q154" s="62">
        <v>86551.5</v>
      </c>
      <c r="R154" s="62">
        <v>86551.51</v>
      </c>
      <c r="S154" s="62">
        <v>96227.25</v>
      </c>
      <c r="T154" s="62">
        <v>96227.26</v>
      </c>
      <c r="U154" s="3">
        <v>105902.99999999999</v>
      </c>
    </row>
    <row r="155" spans="1:21" ht="13.15" customHeight="1" x14ac:dyDescent="0.2">
      <c r="A155" s="40" t="s">
        <v>207</v>
      </c>
      <c r="B155" s="4" t="s">
        <v>208</v>
      </c>
      <c r="C155" s="11" t="s">
        <v>47</v>
      </c>
      <c r="D155" s="11" t="s">
        <v>58</v>
      </c>
      <c r="E155" s="11" t="s">
        <v>49</v>
      </c>
      <c r="F155" s="3">
        <v>25</v>
      </c>
      <c r="G155" s="3">
        <v>28.27</v>
      </c>
      <c r="H155" s="3">
        <v>28.28</v>
      </c>
      <c r="I155" s="3">
        <v>31.55</v>
      </c>
      <c r="J155" s="3">
        <v>31.560000000000002</v>
      </c>
      <c r="K155" s="3">
        <v>34.82</v>
      </c>
      <c r="L155" s="3">
        <v>34.83</v>
      </c>
      <c r="M155" s="3">
        <v>38.090000000000003</v>
      </c>
      <c r="N155" s="3">
        <v>52000</v>
      </c>
      <c r="O155" s="3">
        <v>58804.28</v>
      </c>
      <c r="P155" s="3">
        <v>58804.29</v>
      </c>
      <c r="Q155" s="62">
        <v>65608.570000000007</v>
      </c>
      <c r="R155" s="62">
        <v>65608.58</v>
      </c>
      <c r="S155" s="62">
        <v>72412.850000000006</v>
      </c>
      <c r="T155" s="62">
        <v>72412.86</v>
      </c>
      <c r="U155" s="3">
        <v>79217.13</v>
      </c>
    </row>
    <row r="156" spans="1:21" ht="13.15" customHeight="1" x14ac:dyDescent="0.2">
      <c r="A156" s="40" t="s">
        <v>1258</v>
      </c>
      <c r="B156" s="4" t="s">
        <v>1259</v>
      </c>
      <c r="C156" s="11" t="s">
        <v>15</v>
      </c>
      <c r="D156" s="11" t="s">
        <v>41</v>
      </c>
      <c r="E156" s="11" t="s">
        <v>17</v>
      </c>
      <c r="F156" s="3">
        <v>19.13</v>
      </c>
      <c r="G156" s="3">
        <v>21.38</v>
      </c>
      <c r="H156" s="3">
        <v>21.39</v>
      </c>
      <c r="I156" s="3">
        <v>23.64</v>
      </c>
      <c r="J156" s="3">
        <v>23.650000000000002</v>
      </c>
      <c r="K156" s="3">
        <v>25.89</v>
      </c>
      <c r="L156" s="3">
        <v>25.900000000000002</v>
      </c>
      <c r="M156" s="3">
        <v>28.14</v>
      </c>
      <c r="N156" s="3">
        <v>39791.67</v>
      </c>
      <c r="O156" s="3">
        <v>44475.9</v>
      </c>
      <c r="P156" s="3">
        <v>44475.91</v>
      </c>
      <c r="Q156" s="62">
        <v>49160.12</v>
      </c>
      <c r="R156" s="62">
        <v>49160.130000000005</v>
      </c>
      <c r="S156" s="62">
        <v>53844.35</v>
      </c>
      <c r="T156" s="62">
        <v>53844.36</v>
      </c>
      <c r="U156" s="3">
        <v>58528.57</v>
      </c>
    </row>
    <row r="157" spans="1:21" ht="13.15" customHeight="1" x14ac:dyDescent="0.2">
      <c r="A157" s="40" t="s">
        <v>1260</v>
      </c>
      <c r="B157" s="4" t="s">
        <v>1261</v>
      </c>
      <c r="C157" s="11" t="s">
        <v>47</v>
      </c>
      <c r="D157" s="11" t="s">
        <v>172</v>
      </c>
      <c r="E157" s="11" t="s">
        <v>17</v>
      </c>
      <c r="F157" s="3">
        <v>21.59</v>
      </c>
      <c r="G157" s="3">
        <v>24.41</v>
      </c>
      <c r="H157" s="3">
        <v>24.42</v>
      </c>
      <c r="I157" s="3">
        <v>27.24</v>
      </c>
      <c r="J157" s="3">
        <v>27.25</v>
      </c>
      <c r="K157" s="3">
        <v>30.06</v>
      </c>
      <c r="L157" s="3">
        <v>30.07</v>
      </c>
      <c r="M157" s="3">
        <v>32.880000000000003</v>
      </c>
      <c r="N157" s="3">
        <v>44897.96</v>
      </c>
      <c r="O157" s="3">
        <v>50772.93</v>
      </c>
      <c r="P157" s="3">
        <v>50772.94</v>
      </c>
      <c r="Q157" s="62">
        <v>56647.9</v>
      </c>
      <c r="R157" s="62">
        <v>56647.91</v>
      </c>
      <c r="S157" s="62">
        <v>62522.86</v>
      </c>
      <c r="T157" s="62">
        <v>62522.87</v>
      </c>
      <c r="U157" s="3">
        <v>68397.83</v>
      </c>
    </row>
    <row r="158" spans="1:21" ht="13.15" customHeight="1" x14ac:dyDescent="0.2">
      <c r="A158" s="40" t="s">
        <v>1262</v>
      </c>
      <c r="B158" s="4" t="s">
        <v>1263</v>
      </c>
      <c r="C158" s="11" t="s">
        <v>47</v>
      </c>
      <c r="D158" s="11" t="s">
        <v>58</v>
      </c>
      <c r="E158" s="11" t="s">
        <v>49</v>
      </c>
      <c r="F158" s="3">
        <v>25</v>
      </c>
      <c r="G158" s="3">
        <v>28.27</v>
      </c>
      <c r="H158" s="3">
        <v>28.28</v>
      </c>
      <c r="I158" s="3">
        <v>31.55</v>
      </c>
      <c r="J158" s="3">
        <v>31.560000000000002</v>
      </c>
      <c r="K158" s="3">
        <v>34.82</v>
      </c>
      <c r="L158" s="3">
        <v>34.83</v>
      </c>
      <c r="M158" s="3">
        <v>38.090000000000003</v>
      </c>
      <c r="N158" s="3">
        <v>52000</v>
      </c>
      <c r="O158" s="3">
        <v>58804.28</v>
      </c>
      <c r="P158" s="3">
        <v>58804.29</v>
      </c>
      <c r="Q158" s="62">
        <v>65608.570000000007</v>
      </c>
      <c r="R158" s="62">
        <v>65608.58</v>
      </c>
      <c r="S158" s="62">
        <v>72412.850000000006</v>
      </c>
      <c r="T158" s="62">
        <v>72412.86</v>
      </c>
      <c r="U158" s="3">
        <v>79217.13</v>
      </c>
    </row>
    <row r="159" spans="1:21" ht="13.15" customHeight="1" x14ac:dyDescent="0.2">
      <c r="A159" s="40" t="s">
        <v>540</v>
      </c>
      <c r="B159" s="4" t="s">
        <v>541</v>
      </c>
      <c r="C159" s="11" t="s">
        <v>47</v>
      </c>
      <c r="D159" s="11" t="s">
        <v>126</v>
      </c>
      <c r="E159" s="11" t="s">
        <v>49</v>
      </c>
      <c r="F159" s="3">
        <v>42.63</v>
      </c>
      <c r="G159" s="3">
        <v>48.36</v>
      </c>
      <c r="H159" s="3">
        <v>48.37</v>
      </c>
      <c r="I159" s="3">
        <v>54.09</v>
      </c>
      <c r="J159" s="3">
        <v>54.1</v>
      </c>
      <c r="K159" s="3">
        <v>59.82</v>
      </c>
      <c r="L159" s="3">
        <v>59.83</v>
      </c>
      <c r="M159" s="3">
        <v>65.55</v>
      </c>
      <c r="N159" s="3">
        <v>88680</v>
      </c>
      <c r="O159" s="3">
        <v>100596.38</v>
      </c>
      <c r="P159" s="3">
        <v>100596.39</v>
      </c>
      <c r="Q159" s="62">
        <v>112512.75</v>
      </c>
      <c r="R159" s="62">
        <v>112512.76</v>
      </c>
      <c r="S159" s="62">
        <v>124429.13</v>
      </c>
      <c r="T159" s="62">
        <v>124429.14</v>
      </c>
      <c r="U159" s="3">
        <v>136345.5</v>
      </c>
    </row>
    <row r="160" spans="1:21" ht="13.15" customHeight="1" x14ac:dyDescent="0.2">
      <c r="A160" s="40" t="s">
        <v>888</v>
      </c>
      <c r="B160" s="4" t="s">
        <v>889</v>
      </c>
      <c r="C160" s="11" t="s">
        <v>47</v>
      </c>
      <c r="D160" s="11" t="s">
        <v>172</v>
      </c>
      <c r="E160" s="11" t="s">
        <v>17</v>
      </c>
      <c r="F160" s="3">
        <v>21.59</v>
      </c>
      <c r="G160" s="3">
        <v>24.41</v>
      </c>
      <c r="H160" s="3">
        <v>24.42</v>
      </c>
      <c r="I160" s="3">
        <v>27.24</v>
      </c>
      <c r="J160" s="3">
        <v>27.25</v>
      </c>
      <c r="K160" s="3">
        <v>30.06</v>
      </c>
      <c r="L160" s="3">
        <v>30.07</v>
      </c>
      <c r="M160" s="3">
        <v>32.880000000000003</v>
      </c>
      <c r="N160" s="3">
        <v>44897.96</v>
      </c>
      <c r="O160" s="3">
        <v>50772.93</v>
      </c>
      <c r="P160" s="3">
        <v>50772.94</v>
      </c>
      <c r="Q160" s="62">
        <v>56647.9</v>
      </c>
      <c r="R160" s="62">
        <v>56647.91</v>
      </c>
      <c r="S160" s="62">
        <v>62522.86</v>
      </c>
      <c r="T160" s="62">
        <v>62522.87</v>
      </c>
      <c r="U160" s="3">
        <v>68397.83</v>
      </c>
    </row>
    <row r="161" spans="1:21" ht="13.15" customHeight="1" x14ac:dyDescent="0.2">
      <c r="A161" s="40" t="s">
        <v>300</v>
      </c>
      <c r="B161" s="4" t="s">
        <v>301</v>
      </c>
      <c r="C161" s="11" t="s">
        <v>15</v>
      </c>
      <c r="D161" s="11" t="s">
        <v>16</v>
      </c>
      <c r="E161" s="11" t="s">
        <v>17</v>
      </c>
      <c r="F161" s="3">
        <v>21.59</v>
      </c>
      <c r="G161" s="3">
        <v>24.41</v>
      </c>
      <c r="H161" s="3">
        <v>24.42</v>
      </c>
      <c r="I161" s="3">
        <v>27.24</v>
      </c>
      <c r="J161" s="3">
        <v>27.25</v>
      </c>
      <c r="K161" s="3">
        <v>30.06</v>
      </c>
      <c r="L161" s="3">
        <v>30.07</v>
      </c>
      <c r="M161" s="3">
        <v>32.880000000000003</v>
      </c>
      <c r="N161" s="3">
        <v>44897.96</v>
      </c>
      <c r="O161" s="3">
        <v>50772.93</v>
      </c>
      <c r="P161" s="3">
        <v>50772.94</v>
      </c>
      <c r="Q161" s="62">
        <v>56647.9</v>
      </c>
      <c r="R161" s="62">
        <v>56647.91</v>
      </c>
      <c r="S161" s="62">
        <v>62522.86</v>
      </c>
      <c r="T161" s="62">
        <v>62522.87</v>
      </c>
      <c r="U161" s="3">
        <v>68397.83</v>
      </c>
    </row>
    <row r="162" spans="1:21" ht="13.15" customHeight="1" x14ac:dyDescent="0.2">
      <c r="A162" s="44" t="s">
        <v>1589</v>
      </c>
      <c r="B162" s="4" t="s">
        <v>1590</v>
      </c>
      <c r="C162" s="11" t="s">
        <v>47</v>
      </c>
      <c r="D162" s="11" t="s">
        <v>64</v>
      </c>
      <c r="E162" s="11" t="s">
        <v>49</v>
      </c>
      <c r="F162" s="3">
        <v>21.59</v>
      </c>
      <c r="G162" s="3">
        <v>24.41</v>
      </c>
      <c r="H162" s="3">
        <v>24.42</v>
      </c>
      <c r="I162" s="3">
        <v>27.24</v>
      </c>
      <c r="J162" s="3">
        <v>27.25</v>
      </c>
      <c r="K162" s="3">
        <v>30.06</v>
      </c>
      <c r="L162" s="3">
        <v>30.07</v>
      </c>
      <c r="M162" s="3">
        <v>32.880000000000003</v>
      </c>
      <c r="N162" s="3">
        <v>44897.96</v>
      </c>
      <c r="O162" s="3">
        <v>50772.93</v>
      </c>
      <c r="P162" s="3">
        <v>50772.94</v>
      </c>
      <c r="Q162" s="62">
        <v>56647.9</v>
      </c>
      <c r="R162" s="62">
        <v>56647.91</v>
      </c>
      <c r="S162" s="62">
        <v>62522.86</v>
      </c>
      <c r="T162" s="62">
        <v>62522.87</v>
      </c>
      <c r="U162" s="3">
        <v>68397.83</v>
      </c>
    </row>
    <row r="163" spans="1:21" ht="13.15" customHeight="1" x14ac:dyDescent="0.2">
      <c r="A163" s="40" t="s">
        <v>1318</v>
      </c>
      <c r="B163" s="4" t="s">
        <v>1319</v>
      </c>
      <c r="C163" s="11" t="s">
        <v>15</v>
      </c>
      <c r="D163" s="11" t="s">
        <v>41</v>
      </c>
      <c r="E163" s="11" t="s">
        <v>17</v>
      </c>
      <c r="F163" s="3">
        <v>19.13</v>
      </c>
      <c r="G163" s="3">
        <v>21.38</v>
      </c>
      <c r="H163" s="3">
        <v>21.39</v>
      </c>
      <c r="I163" s="3">
        <v>23.64</v>
      </c>
      <c r="J163" s="3">
        <v>23.650000000000002</v>
      </c>
      <c r="K163" s="3">
        <v>25.89</v>
      </c>
      <c r="L163" s="3">
        <v>25.900000000000002</v>
      </c>
      <c r="M163" s="3">
        <v>28.14</v>
      </c>
      <c r="N163" s="3">
        <v>39791.67</v>
      </c>
      <c r="O163" s="3">
        <v>44475.9</v>
      </c>
      <c r="P163" s="3">
        <v>44475.91</v>
      </c>
      <c r="Q163" s="62">
        <v>49160.12</v>
      </c>
      <c r="R163" s="62">
        <v>49160.130000000005</v>
      </c>
      <c r="S163" s="62">
        <v>53844.35</v>
      </c>
      <c r="T163" s="62">
        <v>53844.36</v>
      </c>
      <c r="U163" s="3">
        <v>58528.57</v>
      </c>
    </row>
    <row r="164" spans="1:21" ht="13.15" customHeight="1" x14ac:dyDescent="0.2">
      <c r="A164" s="40" t="s">
        <v>1322</v>
      </c>
      <c r="B164" s="4" t="s">
        <v>1323</v>
      </c>
      <c r="C164" s="11" t="s">
        <v>47</v>
      </c>
      <c r="D164" s="11" t="s">
        <v>52</v>
      </c>
      <c r="E164" s="11" t="s">
        <v>49</v>
      </c>
      <c r="F164" s="3">
        <v>29.04</v>
      </c>
      <c r="G164" s="3">
        <v>32.840000000000003</v>
      </c>
      <c r="H164" s="3">
        <v>32.85</v>
      </c>
      <c r="I164" s="3">
        <v>36.64</v>
      </c>
      <c r="J164" s="3">
        <v>36.65</v>
      </c>
      <c r="K164" s="3">
        <v>40.44</v>
      </c>
      <c r="L164" s="3">
        <v>40.449999999999996</v>
      </c>
      <c r="M164" s="3">
        <v>44.24</v>
      </c>
      <c r="N164" s="3">
        <v>60408.160000000003</v>
      </c>
      <c r="O164" s="3">
        <v>68312.67</v>
      </c>
      <c r="P164" s="3">
        <v>68312.679999999993</v>
      </c>
      <c r="Q164" s="62">
        <v>76217.17</v>
      </c>
      <c r="R164" s="62">
        <v>76217.179999999993</v>
      </c>
      <c r="S164" s="62">
        <v>84121.68</v>
      </c>
      <c r="T164" s="62">
        <v>84121.689999999988</v>
      </c>
      <c r="U164" s="3">
        <v>92026.18</v>
      </c>
    </row>
    <row r="165" spans="1:21" ht="13.15" customHeight="1" x14ac:dyDescent="0.2">
      <c r="A165" s="40" t="s">
        <v>1320</v>
      </c>
      <c r="B165" s="4" t="s">
        <v>1321</v>
      </c>
      <c r="C165" s="11" t="s">
        <v>104</v>
      </c>
      <c r="D165" s="11" t="s">
        <v>16</v>
      </c>
      <c r="E165" s="11" t="s">
        <v>17</v>
      </c>
      <c r="F165" s="3">
        <v>21.59</v>
      </c>
      <c r="G165" s="3">
        <v>24.41</v>
      </c>
      <c r="H165" s="3">
        <v>24.42</v>
      </c>
      <c r="I165" s="3">
        <v>27.24</v>
      </c>
      <c r="J165" s="3">
        <v>27.25</v>
      </c>
      <c r="K165" s="3">
        <v>30.06</v>
      </c>
      <c r="L165" s="3">
        <v>30.07</v>
      </c>
      <c r="M165" s="3">
        <v>32.880000000000003</v>
      </c>
      <c r="N165" s="3">
        <v>44897.96</v>
      </c>
      <c r="O165" s="3">
        <v>50772.93</v>
      </c>
      <c r="P165" s="3">
        <v>50772.94</v>
      </c>
      <c r="Q165" s="62">
        <v>56647.9</v>
      </c>
      <c r="R165" s="62">
        <v>56647.91</v>
      </c>
      <c r="S165" s="62">
        <v>62522.86</v>
      </c>
      <c r="T165" s="62">
        <v>62522.87</v>
      </c>
      <c r="U165" s="3">
        <v>68397.83</v>
      </c>
    </row>
    <row r="166" spans="1:21" ht="13.15" customHeight="1" x14ac:dyDescent="0.2">
      <c r="A166" s="40" t="s">
        <v>911</v>
      </c>
      <c r="B166" s="4" t="s">
        <v>912</v>
      </c>
      <c r="C166" s="11" t="s">
        <v>47</v>
      </c>
      <c r="D166" s="11" t="s">
        <v>52</v>
      </c>
      <c r="E166" s="11" t="s">
        <v>49</v>
      </c>
      <c r="F166" s="3">
        <v>29.04</v>
      </c>
      <c r="G166" s="3">
        <v>32.840000000000003</v>
      </c>
      <c r="H166" s="3">
        <v>32.85</v>
      </c>
      <c r="I166" s="3">
        <v>36.64</v>
      </c>
      <c r="J166" s="3">
        <v>36.65</v>
      </c>
      <c r="K166" s="3">
        <v>40.44</v>
      </c>
      <c r="L166" s="3">
        <v>40.449999999999996</v>
      </c>
      <c r="M166" s="3">
        <v>44.24</v>
      </c>
      <c r="N166" s="3">
        <v>60408.160000000003</v>
      </c>
      <c r="O166" s="3">
        <v>68312.67</v>
      </c>
      <c r="P166" s="3">
        <v>68312.679999999993</v>
      </c>
      <c r="Q166" s="62">
        <v>76217.17</v>
      </c>
      <c r="R166" s="62">
        <v>76217.179999999993</v>
      </c>
      <c r="S166" s="62">
        <v>84121.68</v>
      </c>
      <c r="T166" s="62">
        <v>84121.689999999988</v>
      </c>
      <c r="U166" s="3">
        <v>92026.18</v>
      </c>
    </row>
    <row r="167" spans="1:21" ht="13.15" customHeight="1" x14ac:dyDescent="0.2">
      <c r="A167" s="45" t="s">
        <v>1728</v>
      </c>
      <c r="B167" s="4" t="s">
        <v>1763</v>
      </c>
      <c r="C167" s="11" t="s">
        <v>47</v>
      </c>
      <c r="D167" s="11" t="s">
        <v>55</v>
      </c>
      <c r="E167" s="11" t="s">
        <v>49</v>
      </c>
      <c r="F167" s="3">
        <v>32.31</v>
      </c>
      <c r="G167" s="3">
        <v>36.96</v>
      </c>
      <c r="H167" s="3">
        <v>36.97</v>
      </c>
      <c r="I167" s="3">
        <v>41.61</v>
      </c>
      <c r="J167" s="3">
        <v>41.62</v>
      </c>
      <c r="K167" s="3">
        <v>46.26</v>
      </c>
      <c r="L167" s="3">
        <v>46.269999999999996</v>
      </c>
      <c r="M167" s="3">
        <v>50.91</v>
      </c>
      <c r="N167" s="3">
        <v>67200</v>
      </c>
      <c r="O167" s="3">
        <v>76875.75</v>
      </c>
      <c r="P167" s="3">
        <v>76875.759999999995</v>
      </c>
      <c r="Q167" s="62">
        <v>86551.5</v>
      </c>
      <c r="R167" s="62">
        <v>86551.51</v>
      </c>
      <c r="S167" s="62">
        <v>96227.25</v>
      </c>
      <c r="T167" s="62">
        <v>96227.26</v>
      </c>
      <c r="U167" s="3">
        <v>105902.99999999999</v>
      </c>
    </row>
    <row r="168" spans="1:21" ht="13.15" customHeight="1" x14ac:dyDescent="0.2">
      <c r="A168" s="40" t="s">
        <v>296</v>
      </c>
      <c r="B168" s="4" t="s">
        <v>297</v>
      </c>
      <c r="C168" s="11" t="s">
        <v>47</v>
      </c>
      <c r="D168" s="11" t="s">
        <v>172</v>
      </c>
      <c r="E168" s="11" t="s">
        <v>17</v>
      </c>
      <c r="F168" s="3">
        <v>21.59</v>
      </c>
      <c r="G168" s="3">
        <v>24.41</v>
      </c>
      <c r="H168" s="3">
        <v>24.42</v>
      </c>
      <c r="I168" s="3">
        <v>27.24</v>
      </c>
      <c r="J168" s="3">
        <v>27.25</v>
      </c>
      <c r="K168" s="3">
        <v>30.06</v>
      </c>
      <c r="L168" s="3">
        <v>30.07</v>
      </c>
      <c r="M168" s="3">
        <v>32.880000000000003</v>
      </c>
      <c r="N168" s="3">
        <v>44897.96</v>
      </c>
      <c r="O168" s="3">
        <v>50772.93</v>
      </c>
      <c r="P168" s="3">
        <v>50772.94</v>
      </c>
      <c r="Q168" s="62">
        <v>56647.9</v>
      </c>
      <c r="R168" s="62">
        <v>56647.91</v>
      </c>
      <c r="S168" s="62">
        <v>62522.86</v>
      </c>
      <c r="T168" s="62">
        <v>62522.87</v>
      </c>
      <c r="U168" s="3">
        <v>68397.83</v>
      </c>
    </row>
    <row r="169" spans="1:21" ht="13.15" customHeight="1" x14ac:dyDescent="0.2">
      <c r="A169" s="40" t="s">
        <v>298</v>
      </c>
      <c r="B169" s="4" t="s">
        <v>299</v>
      </c>
      <c r="C169" s="11" t="s">
        <v>47</v>
      </c>
      <c r="D169" s="11" t="s">
        <v>52</v>
      </c>
      <c r="E169" s="11" t="s">
        <v>49</v>
      </c>
      <c r="F169" s="3">
        <v>29.04</v>
      </c>
      <c r="G169" s="3">
        <v>32.840000000000003</v>
      </c>
      <c r="H169" s="3">
        <v>32.85</v>
      </c>
      <c r="I169" s="3">
        <v>36.64</v>
      </c>
      <c r="J169" s="3">
        <v>36.65</v>
      </c>
      <c r="K169" s="3">
        <v>40.44</v>
      </c>
      <c r="L169" s="3">
        <v>40.449999999999996</v>
      </c>
      <c r="M169" s="3">
        <v>44.24</v>
      </c>
      <c r="N169" s="3">
        <v>60408.160000000003</v>
      </c>
      <c r="O169" s="3">
        <v>68312.67</v>
      </c>
      <c r="P169" s="3">
        <v>68312.679999999993</v>
      </c>
      <c r="Q169" s="62">
        <v>76217.17</v>
      </c>
      <c r="R169" s="62">
        <v>76217.179999999993</v>
      </c>
      <c r="S169" s="62">
        <v>84121.68</v>
      </c>
      <c r="T169" s="62">
        <v>84121.689999999988</v>
      </c>
      <c r="U169" s="3">
        <v>92026.18</v>
      </c>
    </row>
    <row r="170" spans="1:21" ht="13.15" customHeight="1" x14ac:dyDescent="0.2">
      <c r="A170" s="50" t="s">
        <v>1632</v>
      </c>
      <c r="B170" s="4" t="s">
        <v>1633</v>
      </c>
      <c r="C170" s="11" t="s">
        <v>47</v>
      </c>
      <c r="D170" s="11" t="s">
        <v>55</v>
      </c>
      <c r="E170" s="11" t="s">
        <v>49</v>
      </c>
      <c r="F170" s="3">
        <v>32.31</v>
      </c>
      <c r="G170" s="86">
        <v>36.96</v>
      </c>
      <c r="H170" s="86">
        <v>36.97</v>
      </c>
      <c r="I170" s="86">
        <v>41.61</v>
      </c>
      <c r="J170" s="86">
        <v>41.62</v>
      </c>
      <c r="K170" s="86">
        <v>46.26</v>
      </c>
      <c r="L170" s="86">
        <v>46.269999999999996</v>
      </c>
      <c r="M170" s="3">
        <v>50.91</v>
      </c>
      <c r="N170" s="3">
        <v>67200</v>
      </c>
      <c r="O170" s="86">
        <v>76875.75</v>
      </c>
      <c r="P170" s="3">
        <v>76875.759999999995</v>
      </c>
      <c r="Q170" s="62">
        <v>86551.5</v>
      </c>
      <c r="R170" s="62">
        <v>86551.51</v>
      </c>
      <c r="S170" s="62">
        <v>96227.25</v>
      </c>
      <c r="T170" s="62">
        <v>96227.26</v>
      </c>
      <c r="U170" s="3">
        <v>105902.99999999999</v>
      </c>
    </row>
    <row r="171" spans="1:21" ht="13.15" customHeight="1" x14ac:dyDescent="0.2">
      <c r="A171" s="40" t="s">
        <v>346</v>
      </c>
      <c r="B171" s="4" t="s">
        <v>347</v>
      </c>
      <c r="C171" s="11" t="s">
        <v>15</v>
      </c>
      <c r="D171" s="11" t="s">
        <v>95</v>
      </c>
      <c r="E171" s="11" t="s">
        <v>17</v>
      </c>
      <c r="F171" s="3">
        <v>20.149999999999999</v>
      </c>
      <c r="G171" s="3">
        <v>22.52</v>
      </c>
      <c r="H171" s="3">
        <v>22.53</v>
      </c>
      <c r="I171" s="3">
        <v>24.9</v>
      </c>
      <c r="J171" s="3">
        <v>24.91</v>
      </c>
      <c r="K171" s="3">
        <v>27.27</v>
      </c>
      <c r="L171" s="3">
        <v>27.28</v>
      </c>
      <c r="M171" s="3">
        <v>29.64</v>
      </c>
      <c r="N171" s="3">
        <v>41916.67</v>
      </c>
      <c r="O171" s="3">
        <v>46851.05</v>
      </c>
      <c r="P171" s="3">
        <v>46851.060000000005</v>
      </c>
      <c r="Q171" s="62">
        <v>51785.42</v>
      </c>
      <c r="R171" s="62">
        <v>51785.43</v>
      </c>
      <c r="S171" s="62">
        <v>56719.8</v>
      </c>
      <c r="T171" s="62">
        <v>56719.810000000005</v>
      </c>
      <c r="U171" s="3">
        <v>61654.17</v>
      </c>
    </row>
    <row r="172" spans="1:21" ht="13.15" customHeight="1" x14ac:dyDescent="0.2">
      <c r="A172" s="40" t="s">
        <v>348</v>
      </c>
      <c r="B172" s="4" t="s">
        <v>349</v>
      </c>
      <c r="C172" s="11" t="s">
        <v>104</v>
      </c>
      <c r="D172" s="11" t="s">
        <v>26</v>
      </c>
      <c r="E172" s="11" t="s">
        <v>17</v>
      </c>
      <c r="F172" s="3">
        <v>25.65</v>
      </c>
      <c r="G172" s="86">
        <v>29.01</v>
      </c>
      <c r="H172" s="86">
        <v>29.020000000000003</v>
      </c>
      <c r="I172" s="86">
        <v>32.36</v>
      </c>
      <c r="J172" s="86">
        <v>32.369999999999997</v>
      </c>
      <c r="K172" s="86">
        <v>35.72</v>
      </c>
      <c r="L172" s="86">
        <v>35.729999999999997</v>
      </c>
      <c r="M172" s="3">
        <v>39.07</v>
      </c>
      <c r="N172" s="3">
        <v>53346.94</v>
      </c>
      <c r="O172" s="86">
        <v>60327.47</v>
      </c>
      <c r="P172" s="3">
        <v>60327.48</v>
      </c>
      <c r="Q172" s="62">
        <v>67308</v>
      </c>
      <c r="R172" s="62">
        <v>67308.009999999995</v>
      </c>
      <c r="S172" s="62">
        <v>74288.53</v>
      </c>
      <c r="T172" s="62">
        <v>74288.539999999994</v>
      </c>
      <c r="U172" s="3">
        <v>81269.06</v>
      </c>
    </row>
    <row r="173" spans="1:21" ht="13.15" customHeight="1" x14ac:dyDescent="0.2">
      <c r="A173" s="40" t="s">
        <v>352</v>
      </c>
      <c r="B173" s="4" t="s">
        <v>353</v>
      </c>
      <c r="C173" s="11" t="s">
        <v>104</v>
      </c>
      <c r="D173" s="11" t="s">
        <v>341</v>
      </c>
      <c r="E173" s="11" t="s">
        <v>17</v>
      </c>
      <c r="F173" s="3">
        <v>29.36</v>
      </c>
      <c r="G173" s="3">
        <v>33.200000000000003</v>
      </c>
      <c r="H173" s="3">
        <v>33.21</v>
      </c>
      <c r="I173" s="3">
        <v>37.04</v>
      </c>
      <c r="J173" s="3">
        <v>37.049999999999997</v>
      </c>
      <c r="K173" s="3">
        <v>40.880000000000003</v>
      </c>
      <c r="L173" s="3">
        <v>40.89</v>
      </c>
      <c r="M173" s="3">
        <v>44.72</v>
      </c>
      <c r="N173" s="3">
        <v>61061.22</v>
      </c>
      <c r="O173" s="3">
        <v>69051.179999999993</v>
      </c>
      <c r="P173" s="3">
        <v>69051.189999999988</v>
      </c>
      <c r="Q173" s="62">
        <v>77041.14</v>
      </c>
      <c r="R173" s="62">
        <v>77041.149999999994</v>
      </c>
      <c r="S173" s="62">
        <v>85031.1</v>
      </c>
      <c r="T173" s="62">
        <v>85031.11</v>
      </c>
      <c r="U173" s="3">
        <v>93021.06</v>
      </c>
    </row>
    <row r="174" spans="1:21" ht="13.15" customHeight="1" x14ac:dyDescent="0.2">
      <c r="A174" s="40" t="s">
        <v>270</v>
      </c>
      <c r="B174" s="4" t="s">
        <v>271</v>
      </c>
      <c r="C174" s="11" t="s">
        <v>47</v>
      </c>
      <c r="D174" s="11" t="s">
        <v>234</v>
      </c>
      <c r="E174" s="11" t="s">
        <v>49</v>
      </c>
      <c r="F174" s="3">
        <v>62.97</v>
      </c>
      <c r="G174" s="3">
        <v>72.239999999999995</v>
      </c>
      <c r="H174" s="3">
        <v>72.25</v>
      </c>
      <c r="I174" s="3">
        <v>81.510000000000005</v>
      </c>
      <c r="J174" s="3">
        <v>81.52000000000001</v>
      </c>
      <c r="K174" s="3">
        <v>90.78</v>
      </c>
      <c r="L174" s="3">
        <v>90.79</v>
      </c>
      <c r="M174" s="3">
        <v>100.05</v>
      </c>
      <c r="N174" s="3">
        <v>130980.39</v>
      </c>
      <c r="O174" s="3">
        <v>150259.07</v>
      </c>
      <c r="P174" s="3">
        <v>150259.08000000002</v>
      </c>
      <c r="Q174" s="62">
        <v>169537.75</v>
      </c>
      <c r="R174" s="62">
        <v>169537.76</v>
      </c>
      <c r="S174" s="62">
        <v>188816.42</v>
      </c>
      <c r="T174" s="62">
        <v>188816.43000000002</v>
      </c>
      <c r="U174" s="3">
        <v>208095.1</v>
      </c>
    </row>
    <row r="175" spans="1:21" ht="13.15" customHeight="1" x14ac:dyDescent="0.2">
      <c r="A175" s="40" t="s">
        <v>747</v>
      </c>
      <c r="B175" s="4" t="s">
        <v>748</v>
      </c>
      <c r="C175" s="11" t="s">
        <v>15</v>
      </c>
      <c r="D175" s="11" t="s">
        <v>20</v>
      </c>
      <c r="E175" s="11" t="s">
        <v>17</v>
      </c>
      <c r="F175" s="3">
        <v>17.89</v>
      </c>
      <c r="G175" s="3">
        <v>20</v>
      </c>
      <c r="H175" s="3">
        <v>20.010000000000002</v>
      </c>
      <c r="I175" s="3">
        <v>22.1</v>
      </c>
      <c r="J175" s="3">
        <v>22.110000000000003</v>
      </c>
      <c r="K175" s="3">
        <v>24.21</v>
      </c>
      <c r="L175" s="3">
        <v>24.220000000000002</v>
      </c>
      <c r="M175" s="3">
        <v>26.31</v>
      </c>
      <c r="N175" s="3">
        <v>37208.33</v>
      </c>
      <c r="O175" s="3">
        <v>41588.449999999997</v>
      </c>
      <c r="P175" s="3">
        <v>41588.46</v>
      </c>
      <c r="Q175" s="62">
        <v>45968.57</v>
      </c>
      <c r="R175" s="62">
        <v>45968.58</v>
      </c>
      <c r="S175" s="62">
        <v>50348.69</v>
      </c>
      <c r="T175" s="62">
        <v>50348.700000000004</v>
      </c>
      <c r="U175" s="3">
        <v>54728.81</v>
      </c>
    </row>
    <row r="176" spans="1:21" ht="13.15" customHeight="1" x14ac:dyDescent="0.2">
      <c r="A176" s="40" t="s">
        <v>937</v>
      </c>
      <c r="B176" s="4" t="s">
        <v>938</v>
      </c>
      <c r="C176" s="11" t="s">
        <v>104</v>
      </c>
      <c r="D176" s="11" t="s">
        <v>41</v>
      </c>
      <c r="E176" s="11" t="s">
        <v>17</v>
      </c>
      <c r="F176" s="3">
        <v>19.13</v>
      </c>
      <c r="G176" s="3">
        <v>21.38</v>
      </c>
      <c r="H176" s="3">
        <v>21.39</v>
      </c>
      <c r="I176" s="3">
        <v>23.64</v>
      </c>
      <c r="J176" s="3">
        <v>23.650000000000002</v>
      </c>
      <c r="K176" s="3">
        <v>25.89</v>
      </c>
      <c r="L176" s="3">
        <v>25.900000000000002</v>
      </c>
      <c r="M176" s="3">
        <v>28.14</v>
      </c>
      <c r="N176" s="3">
        <v>39791.67</v>
      </c>
      <c r="O176" s="3">
        <v>44475.9</v>
      </c>
      <c r="P176" s="3">
        <v>44475.91</v>
      </c>
      <c r="Q176" s="62">
        <v>49160.12</v>
      </c>
      <c r="R176" s="62">
        <v>49160.130000000005</v>
      </c>
      <c r="S176" s="62">
        <v>53844.35</v>
      </c>
      <c r="T176" s="62">
        <v>53844.36</v>
      </c>
      <c r="U176" s="3">
        <v>58528.57</v>
      </c>
    </row>
    <row r="177" spans="1:21" ht="13.15" customHeight="1" x14ac:dyDescent="0.2">
      <c r="A177" s="40" t="s">
        <v>939</v>
      </c>
      <c r="B177" s="4" t="s">
        <v>940</v>
      </c>
      <c r="C177" s="11" t="s">
        <v>15</v>
      </c>
      <c r="D177" s="11" t="s">
        <v>307</v>
      </c>
      <c r="E177" s="11" t="s">
        <v>17</v>
      </c>
      <c r="F177" s="3">
        <v>15.06</v>
      </c>
      <c r="G177" s="3">
        <v>16.84</v>
      </c>
      <c r="H177" s="3">
        <v>16.850000000000001</v>
      </c>
      <c r="I177" s="3">
        <v>18.61</v>
      </c>
      <c r="J177" s="3">
        <v>18.62</v>
      </c>
      <c r="K177" s="3">
        <v>20.39</v>
      </c>
      <c r="L177" s="3">
        <v>20.400000000000002</v>
      </c>
      <c r="M177" s="3">
        <v>22.16</v>
      </c>
      <c r="N177" s="3">
        <v>31333.33</v>
      </c>
      <c r="O177" s="3">
        <v>35021.85</v>
      </c>
      <c r="P177" s="3">
        <v>35021.86</v>
      </c>
      <c r="Q177" s="62">
        <v>38710.379999999997</v>
      </c>
      <c r="R177" s="62">
        <v>38710.39</v>
      </c>
      <c r="S177" s="62">
        <v>42398.9</v>
      </c>
      <c r="T177" s="62">
        <v>42398.91</v>
      </c>
      <c r="U177" s="3">
        <v>46087.42</v>
      </c>
    </row>
    <row r="178" spans="1:21" ht="13.15" customHeight="1" x14ac:dyDescent="0.2">
      <c r="A178" s="40" t="s">
        <v>945</v>
      </c>
      <c r="B178" s="4" t="s">
        <v>946</v>
      </c>
      <c r="C178" s="11" t="s">
        <v>47</v>
      </c>
      <c r="D178" s="11" t="s">
        <v>58</v>
      </c>
      <c r="E178" s="11" t="s">
        <v>49</v>
      </c>
      <c r="F178" s="3">
        <v>25</v>
      </c>
      <c r="G178" s="3">
        <v>28.27</v>
      </c>
      <c r="H178" s="3">
        <v>28.28</v>
      </c>
      <c r="I178" s="3">
        <v>31.55</v>
      </c>
      <c r="J178" s="3">
        <v>31.560000000000002</v>
      </c>
      <c r="K178" s="3">
        <v>34.82</v>
      </c>
      <c r="L178" s="3">
        <v>34.83</v>
      </c>
      <c r="M178" s="3">
        <v>38.090000000000003</v>
      </c>
      <c r="N178" s="3">
        <v>52000</v>
      </c>
      <c r="O178" s="3">
        <v>58804.28</v>
      </c>
      <c r="P178" s="3">
        <v>58804.29</v>
      </c>
      <c r="Q178" s="62">
        <v>65608.570000000007</v>
      </c>
      <c r="R178" s="62">
        <v>65608.58</v>
      </c>
      <c r="S178" s="62">
        <v>72412.850000000006</v>
      </c>
      <c r="T178" s="62">
        <v>72412.86</v>
      </c>
      <c r="U178" s="3">
        <v>79217.13</v>
      </c>
    </row>
    <row r="179" spans="1:21" ht="13.15" customHeight="1" x14ac:dyDescent="0.2">
      <c r="A179" s="40" t="s">
        <v>943</v>
      </c>
      <c r="B179" s="4" t="s">
        <v>944</v>
      </c>
      <c r="C179" s="11" t="s">
        <v>47</v>
      </c>
      <c r="D179" s="11" t="s">
        <v>52</v>
      </c>
      <c r="E179" s="11" t="s">
        <v>49</v>
      </c>
      <c r="F179" s="3">
        <v>29.04</v>
      </c>
      <c r="G179" s="3">
        <v>32.840000000000003</v>
      </c>
      <c r="H179" s="3">
        <v>32.85</v>
      </c>
      <c r="I179" s="3">
        <v>36.64</v>
      </c>
      <c r="J179" s="3">
        <v>36.65</v>
      </c>
      <c r="K179" s="3">
        <v>40.44</v>
      </c>
      <c r="L179" s="3">
        <v>40.449999999999996</v>
      </c>
      <c r="M179" s="3">
        <v>44.24</v>
      </c>
      <c r="N179" s="3">
        <v>60408.160000000003</v>
      </c>
      <c r="O179" s="3">
        <v>68312.67</v>
      </c>
      <c r="P179" s="3">
        <v>68312.679999999993</v>
      </c>
      <c r="Q179" s="62">
        <v>76217.17</v>
      </c>
      <c r="R179" s="62">
        <v>76217.179999999993</v>
      </c>
      <c r="S179" s="62">
        <v>84121.68</v>
      </c>
      <c r="T179" s="62">
        <v>84121.689999999988</v>
      </c>
      <c r="U179" s="3">
        <v>92026.18</v>
      </c>
    </row>
    <row r="180" spans="1:21" ht="13.15" customHeight="1" x14ac:dyDescent="0.2">
      <c r="A180" s="40" t="s">
        <v>941</v>
      </c>
      <c r="B180" s="4" t="s">
        <v>942</v>
      </c>
      <c r="C180" s="11" t="s">
        <v>47</v>
      </c>
      <c r="D180" s="11" t="s">
        <v>58</v>
      </c>
      <c r="E180" s="11" t="s">
        <v>49</v>
      </c>
      <c r="F180" s="3">
        <v>25</v>
      </c>
      <c r="G180" s="3">
        <v>28.27</v>
      </c>
      <c r="H180" s="3">
        <v>28.28</v>
      </c>
      <c r="I180" s="3">
        <v>31.55</v>
      </c>
      <c r="J180" s="3">
        <v>31.560000000000002</v>
      </c>
      <c r="K180" s="3">
        <v>34.82</v>
      </c>
      <c r="L180" s="3">
        <v>34.83</v>
      </c>
      <c r="M180" s="3">
        <v>38.090000000000003</v>
      </c>
      <c r="N180" s="3">
        <v>52000</v>
      </c>
      <c r="O180" s="3">
        <v>58804.28</v>
      </c>
      <c r="P180" s="3">
        <v>58804.29</v>
      </c>
      <c r="Q180" s="62">
        <v>65608.570000000007</v>
      </c>
      <c r="R180" s="62">
        <v>65608.58</v>
      </c>
      <c r="S180" s="62">
        <v>72412.850000000006</v>
      </c>
      <c r="T180" s="62">
        <v>72412.86</v>
      </c>
      <c r="U180" s="3">
        <v>79217.13</v>
      </c>
    </row>
    <row r="181" spans="1:21" ht="13.15" customHeight="1" x14ac:dyDescent="0.2">
      <c r="A181" s="40" t="s">
        <v>1202</v>
      </c>
      <c r="B181" s="4" t="s">
        <v>1203</v>
      </c>
      <c r="C181" s="11" t="s">
        <v>47</v>
      </c>
      <c r="D181" s="11" t="s">
        <v>172</v>
      </c>
      <c r="E181" s="11" t="s">
        <v>17</v>
      </c>
      <c r="F181" s="3">
        <v>21.59</v>
      </c>
      <c r="G181" s="3">
        <v>24.41</v>
      </c>
      <c r="H181" s="3">
        <v>24.42</v>
      </c>
      <c r="I181" s="3">
        <v>27.24</v>
      </c>
      <c r="J181" s="3">
        <v>27.25</v>
      </c>
      <c r="K181" s="3">
        <v>30.06</v>
      </c>
      <c r="L181" s="3">
        <v>30.07</v>
      </c>
      <c r="M181" s="3">
        <v>32.880000000000003</v>
      </c>
      <c r="N181" s="3">
        <v>44897.96</v>
      </c>
      <c r="O181" s="3">
        <v>50772.93</v>
      </c>
      <c r="P181" s="3">
        <v>50772.94</v>
      </c>
      <c r="Q181" s="62">
        <v>56647.9</v>
      </c>
      <c r="R181" s="62">
        <v>56647.91</v>
      </c>
      <c r="S181" s="62">
        <v>62522.86</v>
      </c>
      <c r="T181" s="62">
        <v>62522.87</v>
      </c>
      <c r="U181" s="3">
        <v>68397.83</v>
      </c>
    </row>
    <row r="182" spans="1:21" ht="13.15" customHeight="1" x14ac:dyDescent="0.2">
      <c r="A182" s="40" t="s">
        <v>1484</v>
      </c>
      <c r="B182" s="4" t="s">
        <v>1485</v>
      </c>
      <c r="C182" s="11" t="s">
        <v>47</v>
      </c>
      <c r="D182" s="11" t="s">
        <v>172</v>
      </c>
      <c r="E182" s="11" t="s">
        <v>17</v>
      </c>
      <c r="F182" s="3">
        <v>21.59</v>
      </c>
      <c r="G182" s="3">
        <v>24.41</v>
      </c>
      <c r="H182" s="3">
        <v>24.42</v>
      </c>
      <c r="I182" s="3">
        <v>27.24</v>
      </c>
      <c r="J182" s="3">
        <v>27.25</v>
      </c>
      <c r="K182" s="3">
        <v>30.06</v>
      </c>
      <c r="L182" s="3">
        <v>30.07</v>
      </c>
      <c r="M182" s="3">
        <v>32.880000000000003</v>
      </c>
      <c r="N182" s="3">
        <v>44897.96</v>
      </c>
      <c r="O182" s="3">
        <v>50772.93</v>
      </c>
      <c r="P182" s="3">
        <v>50772.94</v>
      </c>
      <c r="Q182" s="62">
        <v>56647.9</v>
      </c>
      <c r="R182" s="62">
        <v>56647.91</v>
      </c>
      <c r="S182" s="62">
        <v>62522.86</v>
      </c>
      <c r="T182" s="62">
        <v>62522.87</v>
      </c>
      <c r="U182" s="3">
        <v>68397.83</v>
      </c>
    </row>
    <row r="183" spans="1:21" ht="13.15" customHeight="1" x14ac:dyDescent="0.2">
      <c r="A183" s="40" t="s">
        <v>1201</v>
      </c>
      <c r="B183" s="4" t="s">
        <v>1664</v>
      </c>
      <c r="C183" s="11" t="s">
        <v>47</v>
      </c>
      <c r="D183" s="11" t="s">
        <v>172</v>
      </c>
      <c r="E183" s="11" t="s">
        <v>17</v>
      </c>
      <c r="F183" s="3">
        <v>21.59</v>
      </c>
      <c r="G183" s="3">
        <v>24.41</v>
      </c>
      <c r="H183" s="3">
        <v>24.42</v>
      </c>
      <c r="I183" s="3">
        <v>27.24</v>
      </c>
      <c r="J183" s="3">
        <v>27.25</v>
      </c>
      <c r="K183" s="3">
        <v>30.06</v>
      </c>
      <c r="L183" s="3">
        <v>30.07</v>
      </c>
      <c r="M183" s="3">
        <v>32.880000000000003</v>
      </c>
      <c r="N183" s="3">
        <v>44897.96</v>
      </c>
      <c r="O183" s="3">
        <v>50772.93</v>
      </c>
      <c r="P183" s="3">
        <v>50772.94</v>
      </c>
      <c r="Q183" s="62">
        <v>56647.9</v>
      </c>
      <c r="R183" s="62">
        <v>56647.91</v>
      </c>
      <c r="S183" s="62">
        <v>62522.86</v>
      </c>
      <c r="T183" s="62">
        <v>62522.87</v>
      </c>
      <c r="U183" s="3">
        <v>68397.83</v>
      </c>
    </row>
    <row r="184" spans="1:21" ht="13.15" customHeight="1" x14ac:dyDescent="0.2">
      <c r="A184" s="40" t="s">
        <v>484</v>
      </c>
      <c r="B184" s="4" t="s">
        <v>485</v>
      </c>
      <c r="C184" s="11" t="s">
        <v>47</v>
      </c>
      <c r="D184" s="11" t="s">
        <v>169</v>
      </c>
      <c r="E184" s="11" t="s">
        <v>49</v>
      </c>
      <c r="F184" s="3">
        <v>42.4</v>
      </c>
      <c r="G184" s="3">
        <v>48.51</v>
      </c>
      <c r="H184" s="3">
        <v>48.519999999999996</v>
      </c>
      <c r="I184" s="3">
        <v>54.62</v>
      </c>
      <c r="J184" s="3">
        <v>54.629999999999995</v>
      </c>
      <c r="K184" s="3">
        <v>60.72</v>
      </c>
      <c r="L184" s="3">
        <v>60.73</v>
      </c>
      <c r="M184" s="3">
        <v>66.83</v>
      </c>
      <c r="N184" s="3">
        <v>88200</v>
      </c>
      <c r="O184" s="3">
        <v>100899.42</v>
      </c>
      <c r="P184" s="3">
        <v>100899.43</v>
      </c>
      <c r="Q184" s="62">
        <v>113598.85</v>
      </c>
      <c r="R184" s="62">
        <v>113598.86</v>
      </c>
      <c r="S184" s="62">
        <v>126298.27</v>
      </c>
      <c r="T184" s="62">
        <v>126298.28</v>
      </c>
      <c r="U184" s="3">
        <v>138997.69</v>
      </c>
    </row>
    <row r="185" spans="1:21" ht="13.15" customHeight="1" x14ac:dyDescent="0.2">
      <c r="A185" s="40" t="s">
        <v>1208</v>
      </c>
      <c r="B185" s="4" t="s">
        <v>1209</v>
      </c>
      <c r="C185" s="11" t="s">
        <v>47</v>
      </c>
      <c r="D185" s="11" t="s">
        <v>71</v>
      </c>
      <c r="E185" s="11" t="s">
        <v>49</v>
      </c>
      <c r="F185" s="3">
        <v>33.159999999999997</v>
      </c>
      <c r="G185" s="3">
        <v>37.5</v>
      </c>
      <c r="H185" s="3">
        <v>37.51</v>
      </c>
      <c r="I185" s="3">
        <v>41.84</v>
      </c>
      <c r="J185" s="3">
        <v>41.85</v>
      </c>
      <c r="K185" s="3">
        <v>46.18</v>
      </c>
      <c r="L185" s="3">
        <v>46.19</v>
      </c>
      <c r="M185" s="3">
        <v>50.52</v>
      </c>
      <c r="N185" s="3">
        <v>68979.59</v>
      </c>
      <c r="O185" s="3">
        <v>78005.679999999993</v>
      </c>
      <c r="P185" s="3">
        <v>78005.689999999988</v>
      </c>
      <c r="Q185" s="62">
        <v>87031.77</v>
      </c>
      <c r="R185" s="62">
        <v>87031.78</v>
      </c>
      <c r="S185" s="62">
        <v>96057.85</v>
      </c>
      <c r="T185" s="62">
        <v>96057.86</v>
      </c>
      <c r="U185" s="3">
        <v>105083.94</v>
      </c>
    </row>
    <row r="186" spans="1:21" ht="13.15" customHeight="1" x14ac:dyDescent="0.2">
      <c r="A186" s="40" t="s">
        <v>223</v>
      </c>
      <c r="B186" s="4" t="s">
        <v>224</v>
      </c>
      <c r="C186" s="11" t="s">
        <v>47</v>
      </c>
      <c r="D186" s="11" t="s">
        <v>71</v>
      </c>
      <c r="E186" s="11" t="s">
        <v>49</v>
      </c>
      <c r="F186" s="3">
        <v>33.159999999999997</v>
      </c>
      <c r="G186" s="3">
        <v>37.5</v>
      </c>
      <c r="H186" s="3">
        <v>37.51</v>
      </c>
      <c r="I186" s="3">
        <v>41.84</v>
      </c>
      <c r="J186" s="3">
        <v>41.85</v>
      </c>
      <c r="K186" s="3">
        <v>46.18</v>
      </c>
      <c r="L186" s="3">
        <v>46.19</v>
      </c>
      <c r="M186" s="3">
        <v>50.52</v>
      </c>
      <c r="N186" s="3">
        <v>68979.59</v>
      </c>
      <c r="O186" s="3">
        <v>78005.679999999993</v>
      </c>
      <c r="P186" s="3">
        <v>78005.689999999988</v>
      </c>
      <c r="Q186" s="62">
        <v>87031.77</v>
      </c>
      <c r="R186" s="62">
        <v>87031.78</v>
      </c>
      <c r="S186" s="62">
        <v>96057.85</v>
      </c>
      <c r="T186" s="62">
        <v>96057.86</v>
      </c>
      <c r="U186" s="3">
        <v>105083.94</v>
      </c>
    </row>
    <row r="187" spans="1:21" ht="13.15" customHeight="1" x14ac:dyDescent="0.2">
      <c r="A187" s="40" t="s">
        <v>434</v>
      </c>
      <c r="B187" s="4" t="s">
        <v>435</v>
      </c>
      <c r="C187" s="11" t="s">
        <v>47</v>
      </c>
      <c r="D187" s="11" t="s">
        <v>120</v>
      </c>
      <c r="E187" s="11" t="s">
        <v>49</v>
      </c>
      <c r="F187" s="3">
        <v>48.04</v>
      </c>
      <c r="G187" s="3">
        <v>55.11</v>
      </c>
      <c r="H187" s="3">
        <v>55.12</v>
      </c>
      <c r="I187" s="3">
        <v>62.18</v>
      </c>
      <c r="J187" s="3">
        <v>62.19</v>
      </c>
      <c r="K187" s="3">
        <v>69.25</v>
      </c>
      <c r="L187" s="3">
        <v>69.260000000000005</v>
      </c>
      <c r="M187" s="3">
        <v>76.319999999999993</v>
      </c>
      <c r="N187" s="3">
        <v>99921.57</v>
      </c>
      <c r="O187" s="3">
        <v>114628.78</v>
      </c>
      <c r="P187" s="3">
        <v>114628.79</v>
      </c>
      <c r="Q187" s="62">
        <v>129335.98</v>
      </c>
      <c r="R187" s="62">
        <v>129335.98999999999</v>
      </c>
      <c r="S187" s="62">
        <v>144043.19</v>
      </c>
      <c r="T187" s="62">
        <v>144043.20000000001</v>
      </c>
      <c r="U187" s="3">
        <v>158750.39000000001</v>
      </c>
    </row>
    <row r="188" spans="1:21" ht="13.15" customHeight="1" x14ac:dyDescent="0.2">
      <c r="A188" s="40" t="s">
        <v>472</v>
      </c>
      <c r="B188" s="4" t="s">
        <v>473</v>
      </c>
      <c r="C188" s="11" t="s">
        <v>47</v>
      </c>
      <c r="D188" s="11" t="s">
        <v>234</v>
      </c>
      <c r="E188" s="11" t="s">
        <v>49</v>
      </c>
      <c r="F188" s="3">
        <v>62.97</v>
      </c>
      <c r="G188" s="3">
        <v>72.239999999999995</v>
      </c>
      <c r="H188" s="3">
        <v>72.25</v>
      </c>
      <c r="I188" s="3">
        <v>81.510000000000005</v>
      </c>
      <c r="J188" s="3">
        <v>81.52000000000001</v>
      </c>
      <c r="K188" s="3">
        <v>90.78</v>
      </c>
      <c r="L188" s="3">
        <v>90.79</v>
      </c>
      <c r="M188" s="3">
        <v>100.05</v>
      </c>
      <c r="N188" s="3">
        <v>130980.39</v>
      </c>
      <c r="O188" s="3">
        <v>150259.07</v>
      </c>
      <c r="P188" s="3">
        <v>150259.08000000002</v>
      </c>
      <c r="Q188" s="62">
        <v>169537.75</v>
      </c>
      <c r="R188" s="62">
        <v>169537.76</v>
      </c>
      <c r="S188" s="62">
        <v>188816.42</v>
      </c>
      <c r="T188" s="62">
        <v>188816.43000000002</v>
      </c>
      <c r="U188" s="3">
        <v>208095.1</v>
      </c>
    </row>
    <row r="189" spans="1:21" ht="13.15" customHeight="1" x14ac:dyDescent="0.2">
      <c r="A189" s="40" t="s">
        <v>428</v>
      </c>
      <c r="B189" s="4" t="s">
        <v>429</v>
      </c>
      <c r="C189" s="11" t="s">
        <v>47</v>
      </c>
      <c r="D189" s="11" t="s">
        <v>129</v>
      </c>
      <c r="E189" s="11" t="s">
        <v>49</v>
      </c>
      <c r="F189" s="3">
        <v>49.83</v>
      </c>
      <c r="G189" s="3">
        <v>56.53</v>
      </c>
      <c r="H189" s="3">
        <v>56.54</v>
      </c>
      <c r="I189" s="3">
        <v>63.22</v>
      </c>
      <c r="J189" s="3">
        <v>63.23</v>
      </c>
      <c r="K189" s="3">
        <v>69.92</v>
      </c>
      <c r="L189" s="3">
        <v>69.930000000000007</v>
      </c>
      <c r="M189" s="3">
        <v>76.61</v>
      </c>
      <c r="N189" s="3">
        <v>103640</v>
      </c>
      <c r="O189" s="3">
        <v>117566.63</v>
      </c>
      <c r="P189" s="3">
        <v>117566.64</v>
      </c>
      <c r="Q189" s="62">
        <v>131493.25</v>
      </c>
      <c r="R189" s="62">
        <v>131493.26</v>
      </c>
      <c r="S189" s="62">
        <v>145419.88</v>
      </c>
      <c r="T189" s="62">
        <v>145419.89000000001</v>
      </c>
      <c r="U189" s="3">
        <v>159346.5</v>
      </c>
    </row>
    <row r="190" spans="1:21" ht="13.15" customHeight="1" x14ac:dyDescent="0.2">
      <c r="A190" s="40" t="s">
        <v>244</v>
      </c>
      <c r="B190" s="4" t="s">
        <v>245</v>
      </c>
      <c r="C190" s="11" t="s">
        <v>47</v>
      </c>
      <c r="D190" s="11" t="s">
        <v>120</v>
      </c>
      <c r="E190" s="11" t="s">
        <v>49</v>
      </c>
      <c r="F190" s="3">
        <v>48.04</v>
      </c>
      <c r="G190" s="3">
        <v>55.11</v>
      </c>
      <c r="H190" s="3">
        <v>55.12</v>
      </c>
      <c r="I190" s="3">
        <v>62.18</v>
      </c>
      <c r="J190" s="3">
        <v>62.19</v>
      </c>
      <c r="K190" s="3">
        <v>69.25</v>
      </c>
      <c r="L190" s="3">
        <v>69.260000000000005</v>
      </c>
      <c r="M190" s="3">
        <v>76.319999999999993</v>
      </c>
      <c r="N190" s="3">
        <v>99921.57</v>
      </c>
      <c r="O190" s="3">
        <v>114628.78</v>
      </c>
      <c r="P190" s="3">
        <v>114628.79</v>
      </c>
      <c r="Q190" s="62">
        <v>129335.98</v>
      </c>
      <c r="R190" s="62">
        <v>129335.98999999999</v>
      </c>
      <c r="S190" s="62">
        <v>144043.19</v>
      </c>
      <c r="T190" s="62">
        <v>144043.20000000001</v>
      </c>
      <c r="U190" s="3">
        <v>158750.39000000001</v>
      </c>
    </row>
    <row r="191" spans="1:21" ht="13.15" customHeight="1" x14ac:dyDescent="0.2">
      <c r="A191" s="40" t="s">
        <v>755</v>
      </c>
      <c r="B191" s="4" t="s">
        <v>756</v>
      </c>
      <c r="C191" s="11" t="s">
        <v>47</v>
      </c>
      <c r="D191" s="11" t="s">
        <v>74</v>
      </c>
      <c r="E191" s="11" t="s">
        <v>49</v>
      </c>
      <c r="F191" s="3">
        <v>36.81</v>
      </c>
      <c r="G191" s="3">
        <v>42.11</v>
      </c>
      <c r="H191" s="3">
        <v>42.12</v>
      </c>
      <c r="I191" s="3">
        <v>47.41</v>
      </c>
      <c r="J191" s="3">
        <v>47.419999999999995</v>
      </c>
      <c r="K191" s="3">
        <v>52.71</v>
      </c>
      <c r="L191" s="3">
        <v>52.72</v>
      </c>
      <c r="M191" s="3">
        <v>58.01</v>
      </c>
      <c r="N191" s="3">
        <v>76560</v>
      </c>
      <c r="O191" s="3">
        <v>87583.45</v>
      </c>
      <c r="P191" s="3">
        <v>87583.459999999992</v>
      </c>
      <c r="Q191" s="62">
        <v>98606.89</v>
      </c>
      <c r="R191" s="62">
        <v>98606.9</v>
      </c>
      <c r="S191" s="62">
        <v>109630.34</v>
      </c>
      <c r="T191" s="62">
        <v>109630.34999999999</v>
      </c>
      <c r="U191" s="3">
        <v>120653.78</v>
      </c>
    </row>
    <row r="192" spans="1:21" ht="13.15" customHeight="1" x14ac:dyDescent="0.2">
      <c r="A192" s="40" t="s">
        <v>757</v>
      </c>
      <c r="B192" s="4" t="s">
        <v>758</v>
      </c>
      <c r="C192" s="11" t="s">
        <v>47</v>
      </c>
      <c r="D192" s="11" t="s">
        <v>55</v>
      </c>
      <c r="E192" s="11" t="s">
        <v>49</v>
      </c>
      <c r="F192" s="3">
        <v>32.31</v>
      </c>
      <c r="G192" s="3">
        <v>36.96</v>
      </c>
      <c r="H192" s="3">
        <v>36.97</v>
      </c>
      <c r="I192" s="3">
        <v>41.61</v>
      </c>
      <c r="J192" s="3">
        <v>41.62</v>
      </c>
      <c r="K192" s="3">
        <v>46.26</v>
      </c>
      <c r="L192" s="3">
        <v>46.269999999999996</v>
      </c>
      <c r="M192" s="3">
        <v>50.91</v>
      </c>
      <c r="N192" s="3">
        <v>67200</v>
      </c>
      <c r="O192" s="3">
        <v>76875.75</v>
      </c>
      <c r="P192" s="3">
        <v>76875.759999999995</v>
      </c>
      <c r="Q192" s="62">
        <v>86551.5</v>
      </c>
      <c r="R192" s="62">
        <v>86551.51</v>
      </c>
      <c r="S192" s="62">
        <v>96227.25</v>
      </c>
      <c r="T192" s="62">
        <v>96227.26</v>
      </c>
      <c r="U192" s="3">
        <v>105902.99999999999</v>
      </c>
    </row>
    <row r="193" spans="1:21" ht="13.15" customHeight="1" x14ac:dyDescent="0.2">
      <c r="A193" s="40" t="s">
        <v>1045</v>
      </c>
      <c r="B193" s="4" t="s">
        <v>1046</v>
      </c>
      <c r="C193" s="11" t="s">
        <v>47</v>
      </c>
      <c r="D193" s="11" t="s">
        <v>317</v>
      </c>
      <c r="E193" s="11" t="s">
        <v>49</v>
      </c>
      <c r="F193" s="3">
        <v>23.18</v>
      </c>
      <c r="G193" s="3">
        <v>25.91</v>
      </c>
      <c r="H193" s="3">
        <v>25.92</v>
      </c>
      <c r="I193" s="3">
        <v>28.64</v>
      </c>
      <c r="J193" s="3">
        <v>28.650000000000002</v>
      </c>
      <c r="K193" s="3">
        <v>31.36</v>
      </c>
      <c r="L193" s="3">
        <v>31.37</v>
      </c>
      <c r="M193" s="3">
        <v>34.090000000000003</v>
      </c>
      <c r="N193" s="3">
        <v>48208.33</v>
      </c>
      <c r="O193" s="3">
        <v>53883.360000000001</v>
      </c>
      <c r="P193" s="3">
        <v>53883.37</v>
      </c>
      <c r="Q193" s="62">
        <v>59558.38</v>
      </c>
      <c r="R193" s="62">
        <v>59558.39</v>
      </c>
      <c r="S193" s="62">
        <v>65233.41</v>
      </c>
      <c r="T193" s="62">
        <v>65233.420000000006</v>
      </c>
      <c r="U193" s="3">
        <v>70908.429999999993</v>
      </c>
    </row>
    <row r="194" spans="1:21" ht="13.15" customHeight="1" x14ac:dyDescent="0.2">
      <c r="A194" s="40" t="s">
        <v>727</v>
      </c>
      <c r="B194" s="4" t="s">
        <v>1764</v>
      </c>
      <c r="C194" s="11" t="s">
        <v>47</v>
      </c>
      <c r="D194" s="11" t="s">
        <v>108</v>
      </c>
      <c r="E194" s="11" t="s">
        <v>49</v>
      </c>
      <c r="F194" s="3">
        <v>29.36</v>
      </c>
      <c r="G194" s="3">
        <v>33.200000000000003</v>
      </c>
      <c r="H194" s="3">
        <v>33.21</v>
      </c>
      <c r="I194" s="3">
        <v>37.04</v>
      </c>
      <c r="J194" s="3">
        <v>37.049999999999997</v>
      </c>
      <c r="K194" s="3">
        <v>40.880000000000003</v>
      </c>
      <c r="L194" s="3">
        <v>40.89</v>
      </c>
      <c r="M194" s="3">
        <v>44.72</v>
      </c>
      <c r="N194" s="3">
        <v>61061.22</v>
      </c>
      <c r="O194" s="3">
        <v>69051.179999999993</v>
      </c>
      <c r="P194" s="3">
        <v>69051.189999999988</v>
      </c>
      <c r="Q194" s="62">
        <v>77041.14</v>
      </c>
      <c r="R194" s="62">
        <v>77041.149999999994</v>
      </c>
      <c r="S194" s="62">
        <v>85031.1</v>
      </c>
      <c r="T194" s="62">
        <v>85031.11</v>
      </c>
      <c r="U194" s="3">
        <v>93021.06</v>
      </c>
    </row>
    <row r="195" spans="1:21" ht="13.15" customHeight="1" x14ac:dyDescent="0.2">
      <c r="A195" s="40" t="s">
        <v>1047</v>
      </c>
      <c r="B195" s="4" t="s">
        <v>1048</v>
      </c>
      <c r="C195" s="11" t="s">
        <v>47</v>
      </c>
      <c r="D195" s="11" t="s">
        <v>320</v>
      </c>
      <c r="E195" s="11" t="s">
        <v>49</v>
      </c>
      <c r="F195" s="3">
        <v>25.65</v>
      </c>
      <c r="G195" s="3">
        <v>29.01</v>
      </c>
      <c r="H195" s="3">
        <v>29.020000000000003</v>
      </c>
      <c r="I195" s="3">
        <v>32.36</v>
      </c>
      <c r="J195" s="3">
        <v>32.369999999999997</v>
      </c>
      <c r="K195" s="3">
        <v>35.72</v>
      </c>
      <c r="L195" s="3">
        <v>35.729999999999997</v>
      </c>
      <c r="M195" s="3">
        <v>39.07</v>
      </c>
      <c r="N195" s="3">
        <v>53346.94</v>
      </c>
      <c r="O195" s="3">
        <v>60327.47</v>
      </c>
      <c r="P195" s="3">
        <v>60327.48</v>
      </c>
      <c r="Q195" s="62">
        <v>67308</v>
      </c>
      <c r="R195" s="62">
        <v>67308.009999999995</v>
      </c>
      <c r="S195" s="62">
        <v>74288.53</v>
      </c>
      <c r="T195" s="62">
        <v>74288.539999999994</v>
      </c>
      <c r="U195" s="3">
        <v>81269.06</v>
      </c>
    </row>
    <row r="196" spans="1:21" ht="13.15" customHeight="1" x14ac:dyDescent="0.2">
      <c r="A196" s="40" t="s">
        <v>728</v>
      </c>
      <c r="B196" s="4" t="s">
        <v>1765</v>
      </c>
      <c r="C196" s="11" t="s">
        <v>47</v>
      </c>
      <c r="D196" s="11" t="s">
        <v>169</v>
      </c>
      <c r="E196" s="11" t="s">
        <v>49</v>
      </c>
      <c r="F196" s="3">
        <v>42.4</v>
      </c>
      <c r="G196" s="3">
        <v>48.51</v>
      </c>
      <c r="H196" s="3">
        <v>48.519999999999996</v>
      </c>
      <c r="I196" s="3">
        <v>54.62</v>
      </c>
      <c r="J196" s="3">
        <v>54.629999999999995</v>
      </c>
      <c r="K196" s="3">
        <v>60.72</v>
      </c>
      <c r="L196" s="3">
        <v>60.73</v>
      </c>
      <c r="M196" s="3">
        <v>66.83</v>
      </c>
      <c r="N196" s="3">
        <v>88200</v>
      </c>
      <c r="O196" s="3">
        <v>100899.42</v>
      </c>
      <c r="P196" s="3">
        <v>100899.43</v>
      </c>
      <c r="Q196" s="62">
        <v>113598.85</v>
      </c>
      <c r="R196" s="62">
        <v>113598.86</v>
      </c>
      <c r="S196" s="62">
        <v>126298.27</v>
      </c>
      <c r="T196" s="62">
        <v>126298.28</v>
      </c>
      <c r="U196" s="3">
        <v>138997.69</v>
      </c>
    </row>
    <row r="197" spans="1:21" ht="13.15" customHeight="1" x14ac:dyDescent="0.2">
      <c r="A197" s="40" t="s">
        <v>1053</v>
      </c>
      <c r="B197" s="4" t="s">
        <v>1054</v>
      </c>
      <c r="C197" s="11" t="s">
        <v>47</v>
      </c>
      <c r="D197" s="11" t="s">
        <v>169</v>
      </c>
      <c r="E197" s="11" t="s">
        <v>49</v>
      </c>
      <c r="F197" s="3">
        <v>42.4</v>
      </c>
      <c r="G197" s="3">
        <v>48.51</v>
      </c>
      <c r="H197" s="3">
        <v>48.519999999999996</v>
      </c>
      <c r="I197" s="3">
        <v>54.62</v>
      </c>
      <c r="J197" s="3">
        <v>54.629999999999995</v>
      </c>
      <c r="K197" s="3">
        <v>60.72</v>
      </c>
      <c r="L197" s="3">
        <v>60.73</v>
      </c>
      <c r="M197" s="3">
        <v>66.83</v>
      </c>
      <c r="N197" s="3">
        <v>88200</v>
      </c>
      <c r="O197" s="3">
        <v>100899.42</v>
      </c>
      <c r="P197" s="3">
        <v>100899.43</v>
      </c>
      <c r="Q197" s="62">
        <v>113598.85</v>
      </c>
      <c r="R197" s="62">
        <v>113598.86</v>
      </c>
      <c r="S197" s="62">
        <v>126298.27</v>
      </c>
      <c r="T197" s="62">
        <v>126298.28</v>
      </c>
      <c r="U197" s="3">
        <v>138997.69</v>
      </c>
    </row>
    <row r="198" spans="1:21" ht="13.15" customHeight="1" x14ac:dyDescent="0.2">
      <c r="A198" s="40" t="s">
        <v>949</v>
      </c>
      <c r="B198" s="4" t="s">
        <v>950</v>
      </c>
      <c r="C198" s="11" t="s">
        <v>47</v>
      </c>
      <c r="D198" s="11" t="s">
        <v>52</v>
      </c>
      <c r="E198" s="11" t="s">
        <v>49</v>
      </c>
      <c r="F198" s="3">
        <v>29.04</v>
      </c>
      <c r="G198" s="3">
        <v>32.840000000000003</v>
      </c>
      <c r="H198" s="3">
        <v>32.85</v>
      </c>
      <c r="I198" s="3">
        <v>36.64</v>
      </c>
      <c r="J198" s="3">
        <v>36.65</v>
      </c>
      <c r="K198" s="3">
        <v>40.44</v>
      </c>
      <c r="L198" s="3">
        <v>40.449999999999996</v>
      </c>
      <c r="M198" s="3">
        <v>44.24</v>
      </c>
      <c r="N198" s="3">
        <v>60408.160000000003</v>
      </c>
      <c r="O198" s="3">
        <v>68312.67</v>
      </c>
      <c r="P198" s="3">
        <v>68312.679999999993</v>
      </c>
      <c r="Q198" s="62">
        <v>76217.17</v>
      </c>
      <c r="R198" s="62">
        <v>76217.179999999993</v>
      </c>
      <c r="S198" s="62">
        <v>84121.68</v>
      </c>
      <c r="T198" s="62">
        <v>84121.689999999988</v>
      </c>
      <c r="U198" s="3">
        <v>92026.18</v>
      </c>
    </row>
    <row r="199" spans="1:21" ht="13.15" customHeight="1" x14ac:dyDescent="0.2">
      <c r="A199" s="40" t="s">
        <v>1057</v>
      </c>
      <c r="B199" s="4" t="s">
        <v>1058</v>
      </c>
      <c r="C199" s="11" t="s">
        <v>15</v>
      </c>
      <c r="D199" s="11" t="s">
        <v>23</v>
      </c>
      <c r="E199" s="11" t="s">
        <v>17</v>
      </c>
      <c r="F199" s="3">
        <v>23.18</v>
      </c>
      <c r="G199" s="3">
        <v>25.91</v>
      </c>
      <c r="H199" s="3">
        <v>25.92</v>
      </c>
      <c r="I199" s="3">
        <v>28.64</v>
      </c>
      <c r="J199" s="3">
        <v>28.650000000000002</v>
      </c>
      <c r="K199" s="3">
        <v>31.36</v>
      </c>
      <c r="L199" s="3">
        <v>31.37</v>
      </c>
      <c r="M199" s="3">
        <v>34.090000000000003</v>
      </c>
      <c r="N199" s="3">
        <v>48208.33</v>
      </c>
      <c r="O199" s="3">
        <v>53883.360000000001</v>
      </c>
      <c r="P199" s="3">
        <v>53883.37</v>
      </c>
      <c r="Q199" s="62">
        <v>59558.38</v>
      </c>
      <c r="R199" s="62">
        <v>59558.39</v>
      </c>
      <c r="S199" s="62">
        <v>65233.41</v>
      </c>
      <c r="T199" s="62">
        <v>65233.420000000006</v>
      </c>
      <c r="U199" s="3">
        <v>70908.429999999993</v>
      </c>
    </row>
    <row r="200" spans="1:21" ht="13.15" customHeight="1" x14ac:dyDescent="0.2">
      <c r="A200" s="40" t="s">
        <v>1059</v>
      </c>
      <c r="B200" s="4" t="s">
        <v>1060</v>
      </c>
      <c r="C200" s="11" t="s">
        <v>15</v>
      </c>
      <c r="D200" s="11" t="s">
        <v>26</v>
      </c>
      <c r="E200" s="11" t="s">
        <v>17</v>
      </c>
      <c r="F200" s="3">
        <v>25.65</v>
      </c>
      <c r="G200" s="3">
        <v>29.01</v>
      </c>
      <c r="H200" s="3">
        <v>29.020000000000003</v>
      </c>
      <c r="I200" s="3">
        <v>32.36</v>
      </c>
      <c r="J200" s="3">
        <v>32.369999999999997</v>
      </c>
      <c r="K200" s="3">
        <v>35.72</v>
      </c>
      <c r="L200" s="3">
        <v>35.729999999999997</v>
      </c>
      <c r="M200" s="3">
        <v>39.07</v>
      </c>
      <c r="N200" s="3">
        <v>53346.94</v>
      </c>
      <c r="O200" s="3">
        <v>60327.47</v>
      </c>
      <c r="P200" s="3">
        <v>60327.48</v>
      </c>
      <c r="Q200" s="62">
        <v>67308</v>
      </c>
      <c r="R200" s="62">
        <v>67308.009999999995</v>
      </c>
      <c r="S200" s="62">
        <v>74288.53</v>
      </c>
      <c r="T200" s="62">
        <v>74288.539999999994</v>
      </c>
      <c r="U200" s="3">
        <v>81269.06</v>
      </c>
    </row>
    <row r="201" spans="1:21" ht="13.15" customHeight="1" x14ac:dyDescent="0.2">
      <c r="A201" s="40" t="s">
        <v>1061</v>
      </c>
      <c r="B201" s="4" t="s">
        <v>1062</v>
      </c>
      <c r="C201" s="11" t="s">
        <v>15</v>
      </c>
      <c r="D201" s="11" t="s">
        <v>341</v>
      </c>
      <c r="E201" s="11" t="s">
        <v>17</v>
      </c>
      <c r="F201" s="3">
        <v>29.36</v>
      </c>
      <c r="G201" s="3">
        <v>33.200000000000003</v>
      </c>
      <c r="H201" s="3">
        <v>33.21</v>
      </c>
      <c r="I201" s="3">
        <v>37.04</v>
      </c>
      <c r="J201" s="3">
        <v>37.049999999999997</v>
      </c>
      <c r="K201" s="3">
        <v>40.880000000000003</v>
      </c>
      <c r="L201" s="3">
        <v>40.89</v>
      </c>
      <c r="M201" s="3">
        <v>44.72</v>
      </c>
      <c r="N201" s="3">
        <v>61061.22</v>
      </c>
      <c r="O201" s="3">
        <v>69051.179999999993</v>
      </c>
      <c r="P201" s="3">
        <v>69051.189999999988</v>
      </c>
      <c r="Q201" s="62">
        <v>77041.14</v>
      </c>
      <c r="R201" s="62">
        <v>77041.149999999994</v>
      </c>
      <c r="S201" s="62">
        <v>85031.1</v>
      </c>
      <c r="T201" s="62">
        <v>85031.11</v>
      </c>
      <c r="U201" s="3">
        <v>93021.06</v>
      </c>
    </row>
    <row r="202" spans="1:21" ht="13.15" customHeight="1" x14ac:dyDescent="0.2">
      <c r="A202" s="44" t="s">
        <v>409</v>
      </c>
      <c r="B202" s="4" t="s">
        <v>410</v>
      </c>
      <c r="C202" s="11" t="s">
        <v>47</v>
      </c>
      <c r="D202" s="11" t="s">
        <v>71</v>
      </c>
      <c r="E202" s="11" t="s">
        <v>49</v>
      </c>
      <c r="F202" s="3">
        <v>33.159999999999997</v>
      </c>
      <c r="G202" s="3">
        <v>37.5</v>
      </c>
      <c r="H202" s="3">
        <v>37.51</v>
      </c>
      <c r="I202" s="3">
        <v>41.84</v>
      </c>
      <c r="J202" s="3">
        <v>41.85</v>
      </c>
      <c r="K202" s="3">
        <v>46.18</v>
      </c>
      <c r="L202" s="3">
        <v>46.19</v>
      </c>
      <c r="M202" s="3">
        <v>50.52</v>
      </c>
      <c r="N202" s="3">
        <v>68979.59</v>
      </c>
      <c r="O202" s="3">
        <v>78005.679999999993</v>
      </c>
      <c r="P202" s="3">
        <v>78005.689999999988</v>
      </c>
      <c r="Q202" s="62">
        <v>87031.77</v>
      </c>
      <c r="R202" s="62">
        <v>87031.78</v>
      </c>
      <c r="S202" s="62">
        <v>96057.85</v>
      </c>
      <c r="T202" s="62">
        <v>96057.86</v>
      </c>
      <c r="U202" s="3">
        <v>105083.94</v>
      </c>
    </row>
    <row r="203" spans="1:21" ht="13.15" customHeight="1" x14ac:dyDescent="0.2">
      <c r="A203" s="40" t="s">
        <v>767</v>
      </c>
      <c r="B203" s="4" t="s">
        <v>768</v>
      </c>
      <c r="C203" s="11" t="s">
        <v>47</v>
      </c>
      <c r="D203" s="11" t="s">
        <v>55</v>
      </c>
      <c r="E203" s="11" t="s">
        <v>49</v>
      </c>
      <c r="F203" s="3">
        <v>32.31</v>
      </c>
      <c r="G203" s="3">
        <v>36.96</v>
      </c>
      <c r="H203" s="3">
        <v>36.97</v>
      </c>
      <c r="I203" s="3">
        <v>41.61</v>
      </c>
      <c r="J203" s="3">
        <v>41.62</v>
      </c>
      <c r="K203" s="3">
        <v>46.26</v>
      </c>
      <c r="L203" s="3">
        <v>46.269999999999996</v>
      </c>
      <c r="M203" s="3">
        <v>50.91</v>
      </c>
      <c r="N203" s="3">
        <v>67200</v>
      </c>
      <c r="O203" s="3">
        <v>76875.75</v>
      </c>
      <c r="P203" s="3">
        <v>76875.759999999995</v>
      </c>
      <c r="Q203" s="62">
        <v>86551.5</v>
      </c>
      <c r="R203" s="62">
        <v>86551.51</v>
      </c>
      <c r="S203" s="62">
        <v>96227.25</v>
      </c>
      <c r="T203" s="62">
        <v>96227.26</v>
      </c>
      <c r="U203" s="3">
        <v>105902.99999999999</v>
      </c>
    </row>
    <row r="204" spans="1:21" ht="13.15" customHeight="1" x14ac:dyDescent="0.2">
      <c r="A204" s="40" t="s">
        <v>413</v>
      </c>
      <c r="B204" s="4" t="s">
        <v>414</v>
      </c>
      <c r="C204" s="11" t="s">
        <v>47</v>
      </c>
      <c r="D204" s="11" t="s">
        <v>58</v>
      </c>
      <c r="E204" s="11" t="s">
        <v>49</v>
      </c>
      <c r="F204" s="3">
        <v>25</v>
      </c>
      <c r="G204" s="3">
        <v>28.27</v>
      </c>
      <c r="H204" s="3">
        <v>28.28</v>
      </c>
      <c r="I204" s="3">
        <v>31.55</v>
      </c>
      <c r="J204" s="3">
        <v>31.560000000000002</v>
      </c>
      <c r="K204" s="3">
        <v>34.82</v>
      </c>
      <c r="L204" s="3">
        <v>34.83</v>
      </c>
      <c r="M204" s="3">
        <v>38.090000000000003</v>
      </c>
      <c r="N204" s="3">
        <v>52000</v>
      </c>
      <c r="O204" s="3">
        <v>58804.28</v>
      </c>
      <c r="P204" s="3">
        <v>58804.29</v>
      </c>
      <c r="Q204" s="62">
        <v>65608.570000000007</v>
      </c>
      <c r="R204" s="62">
        <v>65608.58</v>
      </c>
      <c r="S204" s="62">
        <v>72412.850000000006</v>
      </c>
      <c r="T204" s="62">
        <v>72412.86</v>
      </c>
      <c r="U204" s="3">
        <v>79217.13</v>
      </c>
    </row>
    <row r="205" spans="1:21" ht="13.15" customHeight="1" x14ac:dyDescent="0.2">
      <c r="A205" s="40" t="s">
        <v>257</v>
      </c>
      <c r="B205" s="4" t="s">
        <v>258</v>
      </c>
      <c r="C205" s="11" t="s">
        <v>47</v>
      </c>
      <c r="D205" s="11" t="s">
        <v>48</v>
      </c>
      <c r="E205" s="11" t="s">
        <v>49</v>
      </c>
      <c r="F205" s="3">
        <v>36.729999999999997</v>
      </c>
      <c r="G205" s="3">
        <v>42.02</v>
      </c>
      <c r="H205" s="3">
        <v>42.03</v>
      </c>
      <c r="I205" s="3">
        <v>47.31</v>
      </c>
      <c r="J205" s="3">
        <v>47.32</v>
      </c>
      <c r="K205" s="3">
        <v>52.6</v>
      </c>
      <c r="L205" s="3">
        <v>52.61</v>
      </c>
      <c r="M205" s="3">
        <v>57.89</v>
      </c>
      <c r="N205" s="3">
        <v>76400</v>
      </c>
      <c r="O205" s="3">
        <v>87400.41</v>
      </c>
      <c r="P205" s="3">
        <v>87400.42</v>
      </c>
      <c r="Q205" s="62">
        <v>98400.82</v>
      </c>
      <c r="R205" s="62">
        <v>98400.83</v>
      </c>
      <c r="S205" s="62">
        <v>109401.22</v>
      </c>
      <c r="T205" s="62">
        <v>109401.23</v>
      </c>
      <c r="U205" s="3">
        <v>120401.63</v>
      </c>
    </row>
    <row r="206" spans="1:21" ht="13.15" customHeight="1" x14ac:dyDescent="0.2">
      <c r="A206" s="40" t="s">
        <v>1049</v>
      </c>
      <c r="B206" s="4" t="s">
        <v>1050</v>
      </c>
      <c r="C206" s="11" t="s">
        <v>47</v>
      </c>
      <c r="D206" s="11" t="s">
        <v>71</v>
      </c>
      <c r="E206" s="11" t="s">
        <v>49</v>
      </c>
      <c r="F206" s="3">
        <v>33.159999999999997</v>
      </c>
      <c r="G206" s="3">
        <v>37.5</v>
      </c>
      <c r="H206" s="3">
        <v>37.51</v>
      </c>
      <c r="I206" s="3">
        <v>41.84</v>
      </c>
      <c r="J206" s="3">
        <v>41.85</v>
      </c>
      <c r="K206" s="3">
        <v>46.18</v>
      </c>
      <c r="L206" s="3">
        <v>46.19</v>
      </c>
      <c r="M206" s="3">
        <v>50.52</v>
      </c>
      <c r="N206" s="3">
        <v>68979.59</v>
      </c>
      <c r="O206" s="3">
        <v>78005.679999999993</v>
      </c>
      <c r="P206" s="3">
        <v>78005.689999999988</v>
      </c>
      <c r="Q206" s="62">
        <v>87031.77</v>
      </c>
      <c r="R206" s="62">
        <v>87031.78</v>
      </c>
      <c r="S206" s="62">
        <v>96057.85</v>
      </c>
      <c r="T206" s="62">
        <v>96057.86</v>
      </c>
      <c r="U206" s="3">
        <v>105083.94</v>
      </c>
    </row>
    <row r="207" spans="1:21" ht="13.15" customHeight="1" x14ac:dyDescent="0.2">
      <c r="A207" s="40" t="s">
        <v>1051</v>
      </c>
      <c r="B207" s="4" t="s">
        <v>1052</v>
      </c>
      <c r="C207" s="11" t="s">
        <v>47</v>
      </c>
      <c r="D207" s="11" t="s">
        <v>48</v>
      </c>
      <c r="E207" s="11" t="s">
        <v>49</v>
      </c>
      <c r="F207" s="3">
        <v>36.729999999999997</v>
      </c>
      <c r="G207" s="3">
        <v>42.02</v>
      </c>
      <c r="H207" s="3">
        <v>42.03</v>
      </c>
      <c r="I207" s="3">
        <v>47.31</v>
      </c>
      <c r="J207" s="3">
        <v>47.32</v>
      </c>
      <c r="K207" s="3">
        <v>52.6</v>
      </c>
      <c r="L207" s="3">
        <v>52.61</v>
      </c>
      <c r="M207" s="3">
        <v>57.89</v>
      </c>
      <c r="N207" s="3">
        <v>76400</v>
      </c>
      <c r="O207" s="3">
        <v>87400.41</v>
      </c>
      <c r="P207" s="3">
        <v>87400.42</v>
      </c>
      <c r="Q207" s="62">
        <v>98400.82</v>
      </c>
      <c r="R207" s="62">
        <v>98400.83</v>
      </c>
      <c r="S207" s="62">
        <v>109401.22</v>
      </c>
      <c r="T207" s="62">
        <v>109401.23</v>
      </c>
      <c r="U207" s="3">
        <v>120401.63</v>
      </c>
    </row>
    <row r="208" spans="1:21" ht="13.15" customHeight="1" x14ac:dyDescent="0.2">
      <c r="A208" s="40" t="s">
        <v>1341</v>
      </c>
      <c r="B208" s="4" t="s">
        <v>1342</v>
      </c>
      <c r="C208" s="11" t="s">
        <v>47</v>
      </c>
      <c r="D208" s="11" t="s">
        <v>55</v>
      </c>
      <c r="E208" s="11" t="s">
        <v>49</v>
      </c>
      <c r="F208" s="3">
        <v>32.31</v>
      </c>
      <c r="G208" s="3">
        <v>36.96</v>
      </c>
      <c r="H208" s="3">
        <v>36.97</v>
      </c>
      <c r="I208" s="3">
        <v>41.61</v>
      </c>
      <c r="J208" s="3">
        <v>41.62</v>
      </c>
      <c r="K208" s="3">
        <v>46.26</v>
      </c>
      <c r="L208" s="3">
        <v>46.269999999999996</v>
      </c>
      <c r="M208" s="3">
        <v>50.91</v>
      </c>
      <c r="N208" s="3">
        <v>67200</v>
      </c>
      <c r="O208" s="3">
        <v>76875.75</v>
      </c>
      <c r="P208" s="3">
        <v>76875.759999999995</v>
      </c>
      <c r="Q208" s="62">
        <v>86551.5</v>
      </c>
      <c r="R208" s="62">
        <v>86551.51</v>
      </c>
      <c r="S208" s="62">
        <v>96227.25</v>
      </c>
      <c r="T208" s="62">
        <v>96227.26</v>
      </c>
      <c r="U208" s="3">
        <v>105902.99999999999</v>
      </c>
    </row>
    <row r="209" spans="1:21" ht="13.15" customHeight="1" x14ac:dyDescent="0.2">
      <c r="A209" s="40" t="s">
        <v>1037</v>
      </c>
      <c r="B209" s="4" t="s">
        <v>1038</v>
      </c>
      <c r="C209" s="11" t="s">
        <v>15</v>
      </c>
      <c r="D209" s="11" t="s">
        <v>20</v>
      </c>
      <c r="E209" s="11" t="s">
        <v>17</v>
      </c>
      <c r="F209" s="3">
        <v>17.89</v>
      </c>
      <c r="G209" s="3">
        <v>20</v>
      </c>
      <c r="H209" s="3">
        <v>20.010000000000002</v>
      </c>
      <c r="I209" s="3">
        <v>22.1</v>
      </c>
      <c r="J209" s="3">
        <v>22.110000000000003</v>
      </c>
      <c r="K209" s="3">
        <v>24.21</v>
      </c>
      <c r="L209" s="3">
        <v>24.220000000000002</v>
      </c>
      <c r="M209" s="3">
        <v>26.31</v>
      </c>
      <c r="N209" s="3">
        <v>37208.33</v>
      </c>
      <c r="O209" s="3">
        <v>41588.449999999997</v>
      </c>
      <c r="P209" s="3">
        <v>41588.46</v>
      </c>
      <c r="Q209" s="62">
        <v>45968.57</v>
      </c>
      <c r="R209" s="62">
        <v>45968.58</v>
      </c>
      <c r="S209" s="62">
        <v>50348.69</v>
      </c>
      <c r="T209" s="62">
        <v>50348.700000000004</v>
      </c>
      <c r="U209" s="3">
        <v>54728.81</v>
      </c>
    </row>
    <row r="210" spans="1:21" ht="13.15" customHeight="1" x14ac:dyDescent="0.2">
      <c r="A210" s="40" t="s">
        <v>1039</v>
      </c>
      <c r="B210" s="4" t="s">
        <v>1040</v>
      </c>
      <c r="C210" s="11" t="s">
        <v>15</v>
      </c>
      <c r="D210" s="11" t="s">
        <v>41</v>
      </c>
      <c r="E210" s="11" t="s">
        <v>17</v>
      </c>
      <c r="F210" s="3">
        <v>19.13</v>
      </c>
      <c r="G210" s="3">
        <v>21.38</v>
      </c>
      <c r="H210" s="3">
        <v>21.39</v>
      </c>
      <c r="I210" s="3">
        <v>23.64</v>
      </c>
      <c r="J210" s="3">
        <v>23.650000000000002</v>
      </c>
      <c r="K210" s="3">
        <v>25.89</v>
      </c>
      <c r="L210" s="3">
        <v>25.900000000000002</v>
      </c>
      <c r="M210" s="3">
        <v>28.14</v>
      </c>
      <c r="N210" s="3">
        <v>39791.67</v>
      </c>
      <c r="O210" s="3">
        <v>44475.9</v>
      </c>
      <c r="P210" s="3">
        <v>44475.91</v>
      </c>
      <c r="Q210" s="62">
        <v>49160.12</v>
      </c>
      <c r="R210" s="62">
        <v>49160.130000000005</v>
      </c>
      <c r="S210" s="62">
        <v>53844.35</v>
      </c>
      <c r="T210" s="62">
        <v>53844.36</v>
      </c>
      <c r="U210" s="3">
        <v>58528.57</v>
      </c>
    </row>
    <row r="211" spans="1:21" ht="13.15" customHeight="1" x14ac:dyDescent="0.2">
      <c r="A211" s="40" t="s">
        <v>1041</v>
      </c>
      <c r="B211" s="4" t="s">
        <v>1042</v>
      </c>
      <c r="C211" s="11" t="s">
        <v>15</v>
      </c>
      <c r="D211" s="11" t="s">
        <v>16</v>
      </c>
      <c r="E211" s="11" t="s">
        <v>17</v>
      </c>
      <c r="F211" s="3">
        <v>21.59</v>
      </c>
      <c r="G211" s="3">
        <v>24.41</v>
      </c>
      <c r="H211" s="3">
        <v>24.42</v>
      </c>
      <c r="I211" s="3">
        <v>27.24</v>
      </c>
      <c r="J211" s="3">
        <v>27.25</v>
      </c>
      <c r="K211" s="3">
        <v>30.06</v>
      </c>
      <c r="L211" s="3">
        <v>30.07</v>
      </c>
      <c r="M211" s="3">
        <v>32.880000000000003</v>
      </c>
      <c r="N211" s="3">
        <v>44897.96</v>
      </c>
      <c r="O211" s="3">
        <v>50772.93</v>
      </c>
      <c r="P211" s="3">
        <v>50772.94</v>
      </c>
      <c r="Q211" s="62">
        <v>56647.9</v>
      </c>
      <c r="R211" s="62">
        <v>56647.91</v>
      </c>
      <c r="S211" s="62">
        <v>62522.86</v>
      </c>
      <c r="T211" s="62">
        <v>62522.87</v>
      </c>
      <c r="U211" s="3">
        <v>68397.83</v>
      </c>
    </row>
    <row r="212" spans="1:21" ht="13.15" customHeight="1" x14ac:dyDescent="0.2">
      <c r="A212" s="40" t="s">
        <v>175</v>
      </c>
      <c r="B212" s="4" t="s">
        <v>176</v>
      </c>
      <c r="C212" s="11" t="s">
        <v>15</v>
      </c>
      <c r="D212" s="11" t="s">
        <v>36</v>
      </c>
      <c r="E212" s="11" t="s">
        <v>17</v>
      </c>
      <c r="F212" s="3">
        <v>16.43</v>
      </c>
      <c r="G212" s="3">
        <v>18.36</v>
      </c>
      <c r="H212" s="3">
        <v>18.37</v>
      </c>
      <c r="I212" s="3">
        <v>20.3</v>
      </c>
      <c r="J212" s="3">
        <v>20.310000000000002</v>
      </c>
      <c r="K212" s="3">
        <v>22.23</v>
      </c>
      <c r="L212" s="3">
        <v>22.240000000000002</v>
      </c>
      <c r="M212" s="3">
        <v>24.161004326923077</v>
      </c>
      <c r="N212" s="3">
        <v>34166.67</v>
      </c>
      <c r="O212" s="3">
        <v>38188.730000000003</v>
      </c>
      <c r="P212" s="3">
        <v>38188.740000000005</v>
      </c>
      <c r="Q212" s="62">
        <v>42210.78</v>
      </c>
      <c r="R212" s="62">
        <v>42210.79</v>
      </c>
      <c r="S212" s="62">
        <v>46232.84</v>
      </c>
      <c r="T212" s="62">
        <v>46232.85</v>
      </c>
      <c r="U212" s="3">
        <v>50254.89</v>
      </c>
    </row>
    <row r="213" spans="1:21" ht="13.15" customHeight="1" x14ac:dyDescent="0.2">
      <c r="A213" s="40" t="s">
        <v>743</v>
      </c>
      <c r="B213" s="4" t="s">
        <v>744</v>
      </c>
      <c r="C213" s="11" t="s">
        <v>15</v>
      </c>
      <c r="D213" s="11" t="s">
        <v>113</v>
      </c>
      <c r="E213" s="11" t="s">
        <v>17</v>
      </c>
      <c r="F213" s="3">
        <v>15</v>
      </c>
      <c r="G213" s="3">
        <v>16.13</v>
      </c>
      <c r="H213" s="3">
        <v>16.14</v>
      </c>
      <c r="I213" s="3">
        <v>17.260000000000002</v>
      </c>
      <c r="J213" s="3">
        <v>17.270000000000003</v>
      </c>
      <c r="K213" s="3">
        <v>18.38</v>
      </c>
      <c r="L213" s="3">
        <v>18.39</v>
      </c>
      <c r="M213" s="3">
        <v>19.510000000000002</v>
      </c>
      <c r="N213" s="3">
        <v>31200</v>
      </c>
      <c r="O213" s="3">
        <v>33542.910000000003</v>
      </c>
      <c r="P213" s="3">
        <v>33542.920000000006</v>
      </c>
      <c r="Q213" s="62">
        <v>35885.82</v>
      </c>
      <c r="R213" s="62">
        <v>35885.83</v>
      </c>
      <c r="S213" s="62">
        <v>38228.730000000003</v>
      </c>
      <c r="T213" s="62">
        <v>38228.740000000005</v>
      </c>
      <c r="U213" s="3">
        <v>40571.64</v>
      </c>
    </row>
    <row r="214" spans="1:21" ht="13.15" customHeight="1" x14ac:dyDescent="0.2">
      <c r="A214" s="40" t="s">
        <v>488</v>
      </c>
      <c r="B214" s="4" t="s">
        <v>489</v>
      </c>
      <c r="C214" s="11" t="s">
        <v>47</v>
      </c>
      <c r="D214" s="11" t="s">
        <v>110</v>
      </c>
      <c r="E214" s="11" t="s">
        <v>49</v>
      </c>
      <c r="F214" s="3">
        <v>57.56</v>
      </c>
      <c r="G214" s="3">
        <v>66.03</v>
      </c>
      <c r="H214" s="3">
        <v>66.040000000000006</v>
      </c>
      <c r="I214" s="3">
        <v>74.510000000000005</v>
      </c>
      <c r="J214" s="3">
        <v>74.52000000000001</v>
      </c>
      <c r="K214" s="3">
        <v>82.98</v>
      </c>
      <c r="L214" s="3">
        <v>82.990000000000009</v>
      </c>
      <c r="M214" s="3">
        <v>91.45</v>
      </c>
      <c r="N214" s="3">
        <v>119725.49</v>
      </c>
      <c r="O214" s="3">
        <v>137347.59</v>
      </c>
      <c r="P214" s="3">
        <v>137347.6</v>
      </c>
      <c r="Q214" s="62">
        <v>154969.68</v>
      </c>
      <c r="R214" s="62">
        <v>154969.69</v>
      </c>
      <c r="S214" s="62">
        <v>172591.78</v>
      </c>
      <c r="T214" s="62">
        <v>172591.79</v>
      </c>
      <c r="U214" s="3">
        <v>190213.87</v>
      </c>
    </row>
    <row r="215" spans="1:21" ht="13.15" customHeight="1" x14ac:dyDescent="0.2">
      <c r="A215" s="40" t="s">
        <v>481</v>
      </c>
      <c r="B215" s="4" t="s">
        <v>482</v>
      </c>
      <c r="C215" s="11" t="s">
        <v>47</v>
      </c>
      <c r="D215" s="11" t="s">
        <v>110</v>
      </c>
      <c r="E215" s="11" t="s">
        <v>49</v>
      </c>
      <c r="F215" s="3">
        <v>57.56</v>
      </c>
      <c r="G215" s="3">
        <v>66.03</v>
      </c>
      <c r="H215" s="3">
        <v>66.040000000000006</v>
      </c>
      <c r="I215" s="3">
        <v>74.510000000000005</v>
      </c>
      <c r="J215" s="3">
        <v>74.52000000000001</v>
      </c>
      <c r="K215" s="3">
        <v>82.98</v>
      </c>
      <c r="L215" s="3">
        <v>82.990000000000009</v>
      </c>
      <c r="M215" s="3">
        <v>91.45</v>
      </c>
      <c r="N215" s="3">
        <v>119725.49</v>
      </c>
      <c r="O215" s="3">
        <v>137347.59</v>
      </c>
      <c r="P215" s="3">
        <v>137347.6</v>
      </c>
      <c r="Q215" s="62">
        <v>154969.68</v>
      </c>
      <c r="R215" s="62">
        <v>154969.69</v>
      </c>
      <c r="S215" s="62">
        <v>172591.78</v>
      </c>
      <c r="T215" s="62">
        <v>172591.79</v>
      </c>
      <c r="U215" s="3">
        <v>190213.87</v>
      </c>
    </row>
    <row r="216" spans="1:21" ht="13.15" customHeight="1" x14ac:dyDescent="0.2">
      <c r="A216" s="40" t="s">
        <v>1544</v>
      </c>
      <c r="B216" s="4" t="s">
        <v>1545</v>
      </c>
      <c r="C216" s="11" t="s">
        <v>15</v>
      </c>
      <c r="D216" s="11" t="s">
        <v>638</v>
      </c>
      <c r="E216" s="11" t="s">
        <v>17</v>
      </c>
      <c r="F216" s="3">
        <v>15</v>
      </c>
      <c r="G216" s="3"/>
      <c r="H216" s="3"/>
      <c r="I216" s="3"/>
      <c r="J216" s="3"/>
      <c r="K216" s="3"/>
      <c r="L216" s="3"/>
      <c r="M216" s="3">
        <v>30.31</v>
      </c>
      <c r="N216" s="3">
        <v>31200</v>
      </c>
      <c r="O216" s="3"/>
      <c r="P216" s="3"/>
      <c r="Q216" s="62"/>
      <c r="R216" s="62"/>
      <c r="S216" s="62"/>
      <c r="T216" s="62"/>
      <c r="U216" s="3">
        <v>63037.499999999993</v>
      </c>
    </row>
    <row r="217" spans="1:21" ht="13.15" customHeight="1" x14ac:dyDescent="0.2">
      <c r="A217" s="40" t="s">
        <v>1542</v>
      </c>
      <c r="B217" s="4" t="s">
        <v>1543</v>
      </c>
      <c r="C217" s="11" t="s">
        <v>15</v>
      </c>
      <c r="D217" s="11" t="s">
        <v>638</v>
      </c>
      <c r="E217" s="11" t="s">
        <v>17</v>
      </c>
      <c r="F217" s="3">
        <v>15</v>
      </c>
      <c r="G217" s="3"/>
      <c r="H217" s="3"/>
      <c r="I217" s="3"/>
      <c r="J217" s="3"/>
      <c r="K217" s="3"/>
      <c r="L217" s="3"/>
      <c r="M217" s="3">
        <v>30.31</v>
      </c>
      <c r="N217" s="3">
        <v>31200</v>
      </c>
      <c r="O217" s="3"/>
      <c r="P217" s="3"/>
      <c r="Q217" s="62"/>
      <c r="R217" s="62"/>
      <c r="S217" s="62"/>
      <c r="T217" s="62"/>
      <c r="U217" s="3">
        <v>63037.499999999993</v>
      </c>
    </row>
    <row r="218" spans="1:21" ht="13.15" customHeight="1" x14ac:dyDescent="0.2">
      <c r="A218" s="40" t="s">
        <v>1540</v>
      </c>
      <c r="B218" s="4" t="s">
        <v>1541</v>
      </c>
      <c r="C218" s="11" t="s">
        <v>15</v>
      </c>
      <c r="D218" s="11" t="s">
        <v>638</v>
      </c>
      <c r="E218" s="11" t="s">
        <v>17</v>
      </c>
      <c r="F218" s="3">
        <v>15</v>
      </c>
      <c r="G218" s="3"/>
      <c r="H218" s="3"/>
      <c r="I218" s="3"/>
      <c r="J218" s="3"/>
      <c r="K218" s="3"/>
      <c r="L218" s="3"/>
      <c r="M218" s="3">
        <v>30.31</v>
      </c>
      <c r="N218" s="3">
        <v>31200</v>
      </c>
      <c r="O218" s="3"/>
      <c r="P218" s="3"/>
      <c r="Q218" s="62"/>
      <c r="R218" s="62"/>
      <c r="S218" s="62"/>
      <c r="T218" s="62"/>
      <c r="U218" s="3">
        <v>63037.499999999993</v>
      </c>
    </row>
    <row r="219" spans="1:21" ht="13.15" customHeight="1" x14ac:dyDescent="0.2">
      <c r="A219" s="44" t="s">
        <v>1649</v>
      </c>
      <c r="B219" s="4" t="s">
        <v>1650</v>
      </c>
      <c r="C219" s="11" t="s">
        <v>15</v>
      </c>
      <c r="D219" s="11" t="s">
        <v>92</v>
      </c>
      <c r="E219" s="11" t="s">
        <v>17</v>
      </c>
      <c r="F219" s="3">
        <v>15</v>
      </c>
      <c r="G219" s="3"/>
      <c r="H219" s="3"/>
      <c r="I219" s="3"/>
      <c r="J219" s="3"/>
      <c r="K219" s="3"/>
      <c r="L219" s="3"/>
      <c r="M219" s="3">
        <v>25.26</v>
      </c>
      <c r="N219" s="3">
        <v>31200</v>
      </c>
      <c r="O219" s="3"/>
      <c r="P219" s="3"/>
      <c r="Q219" s="62"/>
      <c r="R219" s="62"/>
      <c r="S219" s="62"/>
      <c r="T219" s="62"/>
      <c r="U219" s="3">
        <v>52531.249999999993</v>
      </c>
    </row>
    <row r="220" spans="1:21" ht="13.15" customHeight="1" x14ac:dyDescent="0.2">
      <c r="A220" s="40" t="s">
        <v>1574</v>
      </c>
      <c r="B220" s="4" t="s">
        <v>1575</v>
      </c>
      <c r="C220" s="11" t="s">
        <v>47</v>
      </c>
      <c r="D220" s="11" t="s">
        <v>48</v>
      </c>
      <c r="E220" s="11" t="s">
        <v>49</v>
      </c>
      <c r="F220" s="3">
        <v>36.729999999999997</v>
      </c>
      <c r="G220" s="3">
        <v>42.02</v>
      </c>
      <c r="H220" s="3">
        <v>42.03</v>
      </c>
      <c r="I220" s="3">
        <v>47.31</v>
      </c>
      <c r="J220" s="3">
        <v>47.32</v>
      </c>
      <c r="K220" s="3">
        <v>52.6</v>
      </c>
      <c r="L220" s="3">
        <v>52.61</v>
      </c>
      <c r="M220" s="3">
        <v>57.89</v>
      </c>
      <c r="N220" s="3">
        <v>76400</v>
      </c>
      <c r="O220" s="3">
        <v>87400.41</v>
      </c>
      <c r="P220" s="3">
        <v>87400.42</v>
      </c>
      <c r="Q220" s="62">
        <v>98400.82</v>
      </c>
      <c r="R220" s="62">
        <v>98400.83</v>
      </c>
      <c r="S220" s="62">
        <v>109401.22</v>
      </c>
      <c r="T220" s="62">
        <v>109401.23</v>
      </c>
      <c r="U220" s="3">
        <v>120401.63</v>
      </c>
    </row>
    <row r="221" spans="1:21" ht="13.15" customHeight="1" x14ac:dyDescent="0.2">
      <c r="A221" s="40" t="s">
        <v>1546</v>
      </c>
      <c r="B221" s="4" t="s">
        <v>1547</v>
      </c>
      <c r="C221" s="11" t="s">
        <v>15</v>
      </c>
      <c r="D221" s="11" t="s">
        <v>503</v>
      </c>
      <c r="E221" s="11" t="s">
        <v>17</v>
      </c>
      <c r="F221" s="3">
        <v>15</v>
      </c>
      <c r="G221" s="3"/>
      <c r="H221" s="3"/>
      <c r="I221" s="3"/>
      <c r="J221" s="3"/>
      <c r="K221" s="3"/>
      <c r="L221" s="3"/>
      <c r="M221" s="3">
        <v>37.880000000000003</v>
      </c>
      <c r="N221" s="3">
        <v>31200</v>
      </c>
      <c r="O221" s="3"/>
      <c r="P221" s="3"/>
      <c r="Q221" s="62"/>
      <c r="R221" s="62"/>
      <c r="S221" s="62"/>
      <c r="T221" s="62"/>
      <c r="U221" s="3">
        <v>78796.88</v>
      </c>
    </row>
    <row r="222" spans="1:21" ht="13.15" customHeight="1" x14ac:dyDescent="0.2">
      <c r="A222" s="40" t="s">
        <v>1560</v>
      </c>
      <c r="B222" s="4" t="s">
        <v>1561</v>
      </c>
      <c r="C222" s="11" t="s">
        <v>15</v>
      </c>
      <c r="D222" s="11" t="s">
        <v>503</v>
      </c>
      <c r="E222" s="11" t="s">
        <v>17</v>
      </c>
      <c r="F222" s="3">
        <v>15</v>
      </c>
      <c r="G222" s="3"/>
      <c r="H222" s="3"/>
      <c r="I222" s="3"/>
      <c r="J222" s="3"/>
      <c r="K222" s="3"/>
      <c r="L222" s="3"/>
      <c r="M222" s="3">
        <v>37.880000000000003</v>
      </c>
      <c r="N222" s="3">
        <v>31200</v>
      </c>
      <c r="O222" s="3"/>
      <c r="P222" s="3"/>
      <c r="Q222" s="62"/>
      <c r="R222" s="62"/>
      <c r="S222" s="62"/>
      <c r="T222" s="62"/>
      <c r="U222" s="3">
        <v>78796.88</v>
      </c>
    </row>
    <row r="223" spans="1:21" ht="13.15" customHeight="1" x14ac:dyDescent="0.2">
      <c r="A223" s="40" t="s">
        <v>1558</v>
      </c>
      <c r="B223" s="4" t="s">
        <v>1559</v>
      </c>
      <c r="C223" s="11" t="s">
        <v>15</v>
      </c>
      <c r="D223" s="11" t="s">
        <v>503</v>
      </c>
      <c r="E223" s="11" t="s">
        <v>17</v>
      </c>
      <c r="F223" s="3">
        <v>15</v>
      </c>
      <c r="G223" s="3"/>
      <c r="H223" s="3"/>
      <c r="I223" s="3"/>
      <c r="J223" s="3"/>
      <c r="K223" s="3"/>
      <c r="L223" s="3"/>
      <c r="M223" s="3">
        <v>37.880000000000003</v>
      </c>
      <c r="N223" s="3">
        <v>31200</v>
      </c>
      <c r="O223" s="3"/>
      <c r="P223" s="3"/>
      <c r="Q223" s="62"/>
      <c r="R223" s="62"/>
      <c r="S223" s="62"/>
      <c r="T223" s="62"/>
      <c r="U223" s="3">
        <v>78796.88</v>
      </c>
    </row>
    <row r="224" spans="1:21" ht="13.15" customHeight="1" x14ac:dyDescent="0.2">
      <c r="A224" s="40" t="s">
        <v>1556</v>
      </c>
      <c r="B224" s="4" t="s">
        <v>1557</v>
      </c>
      <c r="C224" s="11" t="s">
        <v>15</v>
      </c>
      <c r="D224" s="11" t="s">
        <v>503</v>
      </c>
      <c r="E224" s="11" t="s">
        <v>17</v>
      </c>
      <c r="F224" s="3">
        <v>15</v>
      </c>
      <c r="G224" s="3"/>
      <c r="H224" s="3"/>
      <c r="I224" s="3"/>
      <c r="J224" s="3"/>
      <c r="K224" s="3"/>
      <c r="L224" s="3"/>
      <c r="M224" s="3">
        <v>37.880000000000003</v>
      </c>
      <c r="N224" s="3">
        <v>31200</v>
      </c>
      <c r="O224" s="3"/>
      <c r="P224" s="3"/>
      <c r="Q224" s="62"/>
      <c r="R224" s="62"/>
      <c r="S224" s="62"/>
      <c r="T224" s="62"/>
      <c r="U224" s="3">
        <v>78796.88</v>
      </c>
    </row>
    <row r="225" spans="1:21" ht="13.15" customHeight="1" x14ac:dyDescent="0.2">
      <c r="A225" s="40" t="s">
        <v>483</v>
      </c>
      <c r="B225" s="4" t="s">
        <v>1665</v>
      </c>
      <c r="C225" s="11" t="s">
        <v>47</v>
      </c>
      <c r="D225" s="11" t="s">
        <v>110</v>
      </c>
      <c r="E225" s="11" t="s">
        <v>49</v>
      </c>
      <c r="F225" s="3">
        <v>57.56</v>
      </c>
      <c r="G225" s="3">
        <v>66.03</v>
      </c>
      <c r="H225" s="3">
        <v>66.040000000000006</v>
      </c>
      <c r="I225" s="3">
        <v>74.510000000000005</v>
      </c>
      <c r="J225" s="3">
        <v>74.52000000000001</v>
      </c>
      <c r="K225" s="3">
        <v>82.98</v>
      </c>
      <c r="L225" s="3">
        <v>82.990000000000009</v>
      </c>
      <c r="M225" s="3">
        <v>91.45</v>
      </c>
      <c r="N225" s="3">
        <v>119725.49</v>
      </c>
      <c r="O225" s="3">
        <v>137347.59</v>
      </c>
      <c r="P225" s="3">
        <v>137347.6</v>
      </c>
      <c r="Q225" s="62">
        <v>154969.68</v>
      </c>
      <c r="R225" s="62">
        <v>154969.69</v>
      </c>
      <c r="S225" s="62">
        <v>172591.78</v>
      </c>
      <c r="T225" s="62">
        <v>172591.79</v>
      </c>
      <c r="U225" s="3">
        <v>190213.87</v>
      </c>
    </row>
    <row r="226" spans="1:21" ht="13.15" customHeight="1" x14ac:dyDescent="0.2">
      <c r="A226" s="48" t="s">
        <v>1719</v>
      </c>
      <c r="B226" s="4" t="s">
        <v>1720</v>
      </c>
      <c r="C226" s="11" t="s">
        <v>47</v>
      </c>
      <c r="D226" s="11" t="s">
        <v>169</v>
      </c>
      <c r="E226" s="11" t="s">
        <v>49</v>
      </c>
      <c r="F226" s="3">
        <v>42.4</v>
      </c>
      <c r="G226" s="3">
        <v>48.51</v>
      </c>
      <c r="H226" s="3">
        <v>48.519999999999996</v>
      </c>
      <c r="I226" s="3">
        <v>54.62</v>
      </c>
      <c r="J226" s="3">
        <v>54.629999999999995</v>
      </c>
      <c r="K226" s="3">
        <v>60.72</v>
      </c>
      <c r="L226" s="3">
        <v>60.73</v>
      </c>
      <c r="M226" s="3">
        <v>66.83</v>
      </c>
      <c r="N226" s="3">
        <v>88200</v>
      </c>
      <c r="O226" s="3">
        <v>100899.42</v>
      </c>
      <c r="P226" s="3">
        <v>100899.43</v>
      </c>
      <c r="Q226" s="62">
        <v>113598.85</v>
      </c>
      <c r="R226" s="62">
        <v>113598.86</v>
      </c>
      <c r="S226" s="62">
        <v>126298.27</v>
      </c>
      <c r="T226" s="62">
        <v>126298.28</v>
      </c>
      <c r="U226" s="3">
        <v>138997.69</v>
      </c>
    </row>
    <row r="227" spans="1:21" ht="13.15" customHeight="1" x14ac:dyDescent="0.2">
      <c r="A227" s="48" t="s">
        <v>1722</v>
      </c>
      <c r="B227" s="4" t="s">
        <v>1723</v>
      </c>
      <c r="C227" s="11" t="s">
        <v>47</v>
      </c>
      <c r="D227" s="11" t="s">
        <v>503</v>
      </c>
      <c r="E227" s="11" t="s">
        <v>17</v>
      </c>
      <c r="F227" s="3">
        <v>15</v>
      </c>
      <c r="G227" s="3"/>
      <c r="H227" s="3"/>
      <c r="I227" s="3"/>
      <c r="J227" s="3"/>
      <c r="K227" s="3"/>
      <c r="L227" s="3"/>
      <c r="M227" s="3">
        <v>37.880000000000003</v>
      </c>
      <c r="N227" s="3">
        <v>31200</v>
      </c>
      <c r="O227" s="3"/>
      <c r="P227" s="3"/>
      <c r="Q227" s="62"/>
      <c r="R227" s="62"/>
      <c r="S227" s="62"/>
      <c r="T227" s="62"/>
      <c r="U227" s="3">
        <v>78796.88</v>
      </c>
    </row>
    <row r="228" spans="1:21" ht="13.15" customHeight="1" x14ac:dyDescent="0.2">
      <c r="A228" s="48" t="s">
        <v>1724</v>
      </c>
      <c r="B228" s="4" t="s">
        <v>1725</v>
      </c>
      <c r="C228" s="11" t="s">
        <v>15</v>
      </c>
      <c r="D228" s="11" t="s">
        <v>515</v>
      </c>
      <c r="E228" s="11" t="s">
        <v>17</v>
      </c>
      <c r="F228" s="3">
        <v>31.25</v>
      </c>
      <c r="G228" s="3"/>
      <c r="H228" s="3"/>
      <c r="I228" s="3"/>
      <c r="J228" s="3"/>
      <c r="K228" s="3"/>
      <c r="L228" s="3"/>
      <c r="M228" s="3">
        <v>55.56</v>
      </c>
      <c r="N228" s="3">
        <v>65000</v>
      </c>
      <c r="O228" s="3"/>
      <c r="P228" s="3"/>
      <c r="Q228" s="62"/>
      <c r="R228" s="62"/>
      <c r="S228" s="62"/>
      <c r="T228" s="62"/>
      <c r="U228" s="3">
        <v>115568.74999999999</v>
      </c>
    </row>
    <row r="229" spans="1:21" ht="13.15" customHeight="1" x14ac:dyDescent="0.2">
      <c r="A229" s="40" t="s">
        <v>1550</v>
      </c>
      <c r="B229" s="4" t="s">
        <v>1551</v>
      </c>
      <c r="C229" s="11" t="s">
        <v>15</v>
      </c>
      <c r="D229" s="11" t="s">
        <v>503</v>
      </c>
      <c r="E229" s="11" t="s">
        <v>17</v>
      </c>
      <c r="F229" s="3">
        <v>15</v>
      </c>
      <c r="G229" s="3"/>
      <c r="H229" s="3"/>
      <c r="I229" s="3"/>
      <c r="J229" s="3"/>
      <c r="K229" s="3"/>
      <c r="L229" s="3"/>
      <c r="M229" s="3">
        <v>37.880000000000003</v>
      </c>
      <c r="N229" s="3">
        <v>31200</v>
      </c>
      <c r="O229" s="3"/>
      <c r="P229" s="3"/>
      <c r="Q229" s="62"/>
      <c r="R229" s="62"/>
      <c r="S229" s="62"/>
      <c r="T229" s="62"/>
      <c r="U229" s="3">
        <v>78796.88</v>
      </c>
    </row>
    <row r="230" spans="1:21" ht="13.15" customHeight="1" x14ac:dyDescent="0.2">
      <c r="A230" s="40" t="s">
        <v>1548</v>
      </c>
      <c r="B230" s="4" t="s">
        <v>1549</v>
      </c>
      <c r="C230" s="11" t="s">
        <v>15</v>
      </c>
      <c r="D230" s="11" t="s">
        <v>503</v>
      </c>
      <c r="E230" s="11" t="s">
        <v>17</v>
      </c>
      <c r="F230" s="3">
        <v>15</v>
      </c>
      <c r="G230" s="3"/>
      <c r="H230" s="3"/>
      <c r="I230" s="3"/>
      <c r="J230" s="3"/>
      <c r="K230" s="3"/>
      <c r="L230" s="3"/>
      <c r="M230" s="3">
        <v>37.880000000000003</v>
      </c>
      <c r="N230" s="3">
        <v>31200</v>
      </c>
      <c r="O230" s="3"/>
      <c r="P230" s="3"/>
      <c r="Q230" s="62"/>
      <c r="R230" s="62"/>
      <c r="S230" s="62"/>
      <c r="T230" s="62"/>
      <c r="U230" s="3">
        <v>78796.88</v>
      </c>
    </row>
    <row r="231" spans="1:21" ht="13.15" customHeight="1" x14ac:dyDescent="0.2">
      <c r="A231" s="40" t="s">
        <v>1552</v>
      </c>
      <c r="B231" s="4" t="s">
        <v>1553</v>
      </c>
      <c r="C231" s="11" t="s">
        <v>15</v>
      </c>
      <c r="D231" s="11" t="s">
        <v>503</v>
      </c>
      <c r="E231" s="11" t="s">
        <v>17</v>
      </c>
      <c r="F231" s="3">
        <v>15</v>
      </c>
      <c r="G231" s="3"/>
      <c r="H231" s="3"/>
      <c r="I231" s="3"/>
      <c r="J231" s="3"/>
      <c r="K231" s="3"/>
      <c r="L231" s="3"/>
      <c r="M231" s="3">
        <v>37.880000000000003</v>
      </c>
      <c r="N231" s="3">
        <v>31200</v>
      </c>
      <c r="O231" s="3"/>
      <c r="P231" s="3"/>
      <c r="Q231" s="62"/>
      <c r="R231" s="62"/>
      <c r="S231" s="62"/>
      <c r="T231" s="62"/>
      <c r="U231" s="3">
        <v>78796.88</v>
      </c>
    </row>
    <row r="232" spans="1:21" ht="13.15" customHeight="1" x14ac:dyDescent="0.2">
      <c r="A232" s="40" t="s">
        <v>1534</v>
      </c>
      <c r="B232" s="4" t="s">
        <v>1535</v>
      </c>
      <c r="C232" s="11" t="s">
        <v>15</v>
      </c>
      <c r="D232" s="11" t="s">
        <v>623</v>
      </c>
      <c r="E232" s="11" t="s">
        <v>17</v>
      </c>
      <c r="F232" s="3">
        <v>15</v>
      </c>
      <c r="G232" s="3"/>
      <c r="H232" s="3"/>
      <c r="I232" s="3"/>
      <c r="J232" s="3"/>
      <c r="K232" s="3"/>
      <c r="L232" s="3"/>
      <c r="M232" s="3">
        <v>37.880000000000003</v>
      </c>
      <c r="N232" s="3">
        <v>31200</v>
      </c>
      <c r="O232" s="3"/>
      <c r="P232" s="3"/>
      <c r="Q232" s="62"/>
      <c r="R232" s="62"/>
      <c r="S232" s="62"/>
      <c r="T232" s="62"/>
      <c r="U232" s="3">
        <v>78796.88</v>
      </c>
    </row>
    <row r="233" spans="1:21" ht="13.15" customHeight="1" x14ac:dyDescent="0.2">
      <c r="A233" s="40" t="s">
        <v>1405</v>
      </c>
      <c r="B233" s="4" t="s">
        <v>1406</v>
      </c>
      <c r="C233" s="11" t="s">
        <v>15</v>
      </c>
      <c r="D233" s="11" t="s">
        <v>29</v>
      </c>
      <c r="E233" s="11" t="s">
        <v>17</v>
      </c>
      <c r="F233" s="3">
        <v>18.03</v>
      </c>
      <c r="G233" s="3">
        <v>20.149999999999999</v>
      </c>
      <c r="H233" s="3">
        <v>20.16</v>
      </c>
      <c r="I233" s="3">
        <v>22.28</v>
      </c>
      <c r="J233" s="3">
        <v>22.290000000000003</v>
      </c>
      <c r="K233" s="3">
        <v>24.4</v>
      </c>
      <c r="L233" s="3">
        <v>24.41</v>
      </c>
      <c r="M233" s="3">
        <v>26.52</v>
      </c>
      <c r="N233" s="3">
        <v>37500</v>
      </c>
      <c r="O233" s="3">
        <v>41914.449999999997</v>
      </c>
      <c r="P233" s="3">
        <v>41914.46</v>
      </c>
      <c r="Q233" s="62">
        <v>46328.91</v>
      </c>
      <c r="R233" s="62">
        <v>46328.920000000006</v>
      </c>
      <c r="S233" s="62">
        <v>50743.360000000001</v>
      </c>
      <c r="T233" s="62">
        <v>50743.37</v>
      </c>
      <c r="U233" s="3">
        <v>55157.81</v>
      </c>
    </row>
    <row r="234" spans="1:21" ht="13.15" customHeight="1" x14ac:dyDescent="0.2">
      <c r="A234" s="40" t="s">
        <v>1407</v>
      </c>
      <c r="B234" s="4" t="s">
        <v>1408</v>
      </c>
      <c r="C234" s="11" t="s">
        <v>15</v>
      </c>
      <c r="D234" s="11" t="s">
        <v>95</v>
      </c>
      <c r="E234" s="11" t="s">
        <v>17</v>
      </c>
      <c r="F234" s="3">
        <v>20.149999999999999</v>
      </c>
      <c r="G234" s="3">
        <v>22.52</v>
      </c>
      <c r="H234" s="3">
        <v>22.53</v>
      </c>
      <c r="I234" s="3">
        <v>24.9</v>
      </c>
      <c r="J234" s="3">
        <v>24.91</v>
      </c>
      <c r="K234" s="3">
        <v>27.27</v>
      </c>
      <c r="L234" s="3">
        <v>27.28</v>
      </c>
      <c r="M234" s="3">
        <v>29.64</v>
      </c>
      <c r="N234" s="3">
        <v>41916.67</v>
      </c>
      <c r="O234" s="3">
        <v>46851.05</v>
      </c>
      <c r="P234" s="3">
        <v>46851.060000000005</v>
      </c>
      <c r="Q234" s="62">
        <v>51785.42</v>
      </c>
      <c r="R234" s="62">
        <v>51785.43</v>
      </c>
      <c r="S234" s="62">
        <v>56719.8</v>
      </c>
      <c r="T234" s="62">
        <v>56719.810000000005</v>
      </c>
      <c r="U234" s="3">
        <v>61654.17</v>
      </c>
    </row>
    <row r="235" spans="1:21" ht="13.15" customHeight="1" x14ac:dyDescent="0.2">
      <c r="A235" s="40" t="s">
        <v>1409</v>
      </c>
      <c r="B235" s="4" t="s">
        <v>1410</v>
      </c>
      <c r="C235" s="11" t="s">
        <v>15</v>
      </c>
      <c r="D235" s="11" t="s">
        <v>23</v>
      </c>
      <c r="E235" s="11" t="s">
        <v>17</v>
      </c>
      <c r="F235" s="3">
        <v>23.18</v>
      </c>
      <c r="G235" s="3">
        <v>25.91</v>
      </c>
      <c r="H235" s="3">
        <v>25.92</v>
      </c>
      <c r="I235" s="3">
        <v>28.64</v>
      </c>
      <c r="J235" s="3">
        <v>28.650000000000002</v>
      </c>
      <c r="K235" s="3">
        <v>31.36</v>
      </c>
      <c r="L235" s="3">
        <v>31.37</v>
      </c>
      <c r="M235" s="3">
        <v>34.090000000000003</v>
      </c>
      <c r="N235" s="3">
        <v>48208.33</v>
      </c>
      <c r="O235" s="3">
        <v>53883.360000000001</v>
      </c>
      <c r="P235" s="3">
        <v>53883.37</v>
      </c>
      <c r="Q235" s="62">
        <v>59558.38</v>
      </c>
      <c r="R235" s="62">
        <v>59558.39</v>
      </c>
      <c r="S235" s="62">
        <v>65233.41</v>
      </c>
      <c r="T235" s="62">
        <v>65233.420000000006</v>
      </c>
      <c r="U235" s="3">
        <v>70908.429999999993</v>
      </c>
    </row>
    <row r="236" spans="1:21" ht="13.15" customHeight="1" x14ac:dyDescent="0.2">
      <c r="A236" s="40" t="s">
        <v>1411</v>
      </c>
      <c r="B236" s="4" t="s">
        <v>1412</v>
      </c>
      <c r="C236" s="11" t="s">
        <v>15</v>
      </c>
      <c r="D236" s="11" t="s">
        <v>26</v>
      </c>
      <c r="E236" s="11" t="s">
        <v>17</v>
      </c>
      <c r="F236" s="3">
        <v>25.65</v>
      </c>
      <c r="G236" s="3">
        <v>29.01</v>
      </c>
      <c r="H236" s="3">
        <v>29.020000000000003</v>
      </c>
      <c r="I236" s="3">
        <v>32.36</v>
      </c>
      <c r="J236" s="3">
        <v>32.369999999999997</v>
      </c>
      <c r="K236" s="3">
        <v>35.72</v>
      </c>
      <c r="L236" s="3">
        <v>35.729999999999997</v>
      </c>
      <c r="M236" s="3">
        <v>39.07</v>
      </c>
      <c r="N236" s="3">
        <v>53346.94</v>
      </c>
      <c r="O236" s="3">
        <v>60327.47</v>
      </c>
      <c r="P236" s="3">
        <v>60327.48</v>
      </c>
      <c r="Q236" s="62">
        <v>67308</v>
      </c>
      <c r="R236" s="62">
        <v>67308.009999999995</v>
      </c>
      <c r="S236" s="62">
        <v>74288.53</v>
      </c>
      <c r="T236" s="62">
        <v>74288.539999999994</v>
      </c>
      <c r="U236" s="3">
        <v>81269.06</v>
      </c>
    </row>
    <row r="237" spans="1:21" ht="13.15" customHeight="1" x14ac:dyDescent="0.2">
      <c r="A237" s="40" t="s">
        <v>1576</v>
      </c>
      <c r="B237" s="4" t="s">
        <v>1577</v>
      </c>
      <c r="C237" s="11" t="s">
        <v>15</v>
      </c>
      <c r="D237" s="11" t="s">
        <v>105</v>
      </c>
      <c r="E237" s="11" t="s">
        <v>17</v>
      </c>
      <c r="F237" s="3">
        <v>19.899999999999999</v>
      </c>
      <c r="G237" s="3"/>
      <c r="H237" s="3"/>
      <c r="I237" s="3"/>
      <c r="J237" s="3"/>
      <c r="K237" s="3"/>
      <c r="L237" s="3"/>
      <c r="M237" s="3">
        <v>45.46</v>
      </c>
      <c r="N237" s="3">
        <v>41400</v>
      </c>
      <c r="O237" s="3"/>
      <c r="P237" s="3"/>
      <c r="Q237" s="62"/>
      <c r="R237" s="62"/>
      <c r="S237" s="62"/>
      <c r="T237" s="62"/>
      <c r="U237" s="3">
        <v>94556.249999999985</v>
      </c>
    </row>
    <row r="238" spans="1:21" ht="13.15" customHeight="1" x14ac:dyDescent="0.2">
      <c r="A238" s="40" t="s">
        <v>1536</v>
      </c>
      <c r="B238" s="4" t="s">
        <v>1537</v>
      </c>
      <c r="C238" s="11" t="s">
        <v>15</v>
      </c>
      <c r="D238" s="11" t="s">
        <v>105</v>
      </c>
      <c r="E238" s="11" t="s">
        <v>17</v>
      </c>
      <c r="F238" s="3">
        <v>19.899999999999999</v>
      </c>
      <c r="G238" s="3"/>
      <c r="H238" s="3"/>
      <c r="I238" s="3"/>
      <c r="J238" s="3"/>
      <c r="K238" s="3"/>
      <c r="L238" s="3"/>
      <c r="M238" s="3">
        <v>45.46</v>
      </c>
      <c r="N238" s="3">
        <v>41400</v>
      </c>
      <c r="O238" s="3"/>
      <c r="P238" s="3"/>
      <c r="Q238" s="62"/>
      <c r="R238" s="62"/>
      <c r="S238" s="62"/>
      <c r="T238" s="62"/>
      <c r="U238" s="3">
        <v>94556.249999999985</v>
      </c>
    </row>
    <row r="239" spans="1:21" ht="13.15" customHeight="1" x14ac:dyDescent="0.2">
      <c r="A239" s="40" t="s">
        <v>1578</v>
      </c>
      <c r="B239" s="4" t="s">
        <v>1579</v>
      </c>
      <c r="C239" s="11" t="s">
        <v>104</v>
      </c>
      <c r="D239" s="11" t="s">
        <v>105</v>
      </c>
      <c r="E239" s="11" t="s">
        <v>17</v>
      </c>
      <c r="F239" s="3">
        <v>19.899999999999999</v>
      </c>
      <c r="G239" s="3"/>
      <c r="H239" s="3"/>
      <c r="I239" s="3"/>
      <c r="J239" s="3"/>
      <c r="K239" s="3"/>
      <c r="L239" s="3"/>
      <c r="M239" s="3">
        <v>45.46</v>
      </c>
      <c r="N239" s="3">
        <v>41400</v>
      </c>
      <c r="O239" s="3"/>
      <c r="P239" s="3"/>
      <c r="Q239" s="62"/>
      <c r="R239" s="62"/>
      <c r="S239" s="62"/>
      <c r="T239" s="62"/>
      <c r="U239" s="3">
        <v>94556.249999999985</v>
      </c>
    </row>
    <row r="240" spans="1:21" ht="13.15" customHeight="1" x14ac:dyDescent="0.2">
      <c r="A240" s="40" t="s">
        <v>1538</v>
      </c>
      <c r="B240" s="4" t="s">
        <v>1539</v>
      </c>
      <c r="C240" s="11" t="s">
        <v>15</v>
      </c>
      <c r="D240" s="11" t="s">
        <v>26</v>
      </c>
      <c r="E240" s="11" t="s">
        <v>17</v>
      </c>
      <c r="F240" s="3">
        <v>25.65</v>
      </c>
      <c r="G240" s="3">
        <v>29.01</v>
      </c>
      <c r="H240" s="3">
        <v>29.020000000000003</v>
      </c>
      <c r="I240" s="3">
        <v>32.36</v>
      </c>
      <c r="J240" s="3">
        <v>32.369999999999997</v>
      </c>
      <c r="K240" s="3">
        <v>35.72</v>
      </c>
      <c r="L240" s="3">
        <v>35.729999999999997</v>
      </c>
      <c r="M240" s="3">
        <v>39.07</v>
      </c>
      <c r="N240" s="3">
        <v>53346.94</v>
      </c>
      <c r="O240" s="3">
        <v>60327.47</v>
      </c>
      <c r="P240" s="3">
        <v>60327.48</v>
      </c>
      <c r="Q240" s="62">
        <v>67308</v>
      </c>
      <c r="R240" s="62">
        <v>67308.009999999995</v>
      </c>
      <c r="S240" s="62">
        <v>74288.53</v>
      </c>
      <c r="T240" s="62">
        <v>74288.539999999994</v>
      </c>
      <c r="U240" s="3">
        <v>81269.06</v>
      </c>
    </row>
    <row r="241" spans="1:21" ht="13.15" customHeight="1" x14ac:dyDescent="0.2">
      <c r="A241" s="40" t="s">
        <v>1554</v>
      </c>
      <c r="B241" s="4" t="s">
        <v>1555</v>
      </c>
      <c r="C241" s="11" t="s">
        <v>15</v>
      </c>
      <c r="D241" s="11" t="s">
        <v>503</v>
      </c>
      <c r="E241" s="11" t="s">
        <v>17</v>
      </c>
      <c r="F241" s="3">
        <v>15</v>
      </c>
      <c r="G241" s="3"/>
      <c r="H241" s="3"/>
      <c r="I241" s="3"/>
      <c r="J241" s="3"/>
      <c r="K241" s="3"/>
      <c r="L241" s="3"/>
      <c r="M241" s="3">
        <v>37.880000000000003</v>
      </c>
      <c r="N241" s="3">
        <v>31200</v>
      </c>
      <c r="O241" s="3"/>
      <c r="P241" s="3"/>
      <c r="Q241" s="62"/>
      <c r="R241" s="62"/>
      <c r="S241" s="62"/>
      <c r="T241" s="62"/>
      <c r="U241" s="3">
        <v>78796.88</v>
      </c>
    </row>
    <row r="242" spans="1:21" ht="13.15" customHeight="1" x14ac:dyDescent="0.2">
      <c r="A242" s="40" t="s">
        <v>1304</v>
      </c>
      <c r="B242" s="4" t="s">
        <v>1305</v>
      </c>
      <c r="C242" s="11" t="s">
        <v>15</v>
      </c>
      <c r="D242" s="11" t="s">
        <v>638</v>
      </c>
      <c r="E242" s="11" t="s">
        <v>17</v>
      </c>
      <c r="F242" s="3">
        <v>15</v>
      </c>
      <c r="G242" s="3"/>
      <c r="H242" s="3"/>
      <c r="I242" s="3"/>
      <c r="J242" s="3"/>
      <c r="K242" s="3"/>
      <c r="L242" s="3"/>
      <c r="M242" s="3">
        <v>30.31</v>
      </c>
      <c r="N242" s="3">
        <v>31200</v>
      </c>
      <c r="O242" s="3"/>
      <c r="P242" s="3"/>
      <c r="Q242" s="62"/>
      <c r="R242" s="62"/>
      <c r="S242" s="62"/>
      <c r="T242" s="62"/>
      <c r="U242" s="3">
        <v>63037.499999999993</v>
      </c>
    </row>
    <row r="243" spans="1:21" ht="13.15" customHeight="1" x14ac:dyDescent="0.2">
      <c r="A243" s="40" t="s">
        <v>1584</v>
      </c>
      <c r="B243" s="4" t="s">
        <v>1721</v>
      </c>
      <c r="C243" s="11" t="s">
        <v>15</v>
      </c>
      <c r="D243" s="11" t="s">
        <v>105</v>
      </c>
      <c r="E243" s="11" t="s">
        <v>17</v>
      </c>
      <c r="F243" s="3">
        <v>19.899999999999999</v>
      </c>
      <c r="G243" s="3"/>
      <c r="H243" s="3"/>
      <c r="I243" s="3"/>
      <c r="J243" s="3"/>
      <c r="K243" s="3"/>
      <c r="L243" s="3"/>
      <c r="M243" s="3">
        <v>45.46</v>
      </c>
      <c r="N243" s="3">
        <v>41400</v>
      </c>
      <c r="O243" s="3"/>
      <c r="P243" s="3"/>
      <c r="Q243" s="62"/>
      <c r="R243" s="62"/>
      <c r="S243" s="62"/>
      <c r="T243" s="62"/>
      <c r="U243" s="3">
        <v>94556.249999999985</v>
      </c>
    </row>
    <row r="244" spans="1:21" ht="13.15" customHeight="1" x14ac:dyDescent="0.2">
      <c r="A244" s="40" t="s">
        <v>588</v>
      </c>
      <c r="B244" s="4" t="s">
        <v>589</v>
      </c>
      <c r="C244" s="11" t="s">
        <v>47</v>
      </c>
      <c r="D244" s="11" t="s">
        <v>108</v>
      </c>
      <c r="E244" s="11" t="s">
        <v>49</v>
      </c>
      <c r="F244" s="3">
        <v>29.36</v>
      </c>
      <c r="G244" s="3">
        <v>33.200000000000003</v>
      </c>
      <c r="H244" s="3">
        <v>33.21</v>
      </c>
      <c r="I244" s="3">
        <v>37.04</v>
      </c>
      <c r="J244" s="3">
        <v>37.049999999999997</v>
      </c>
      <c r="K244" s="3">
        <v>40.880000000000003</v>
      </c>
      <c r="L244" s="3">
        <v>40.89</v>
      </c>
      <c r="M244" s="3">
        <v>44.72</v>
      </c>
      <c r="N244" s="3">
        <v>61061.22</v>
      </c>
      <c r="O244" s="3">
        <v>69051.179999999993</v>
      </c>
      <c r="P244" s="3">
        <v>69051.189999999988</v>
      </c>
      <c r="Q244" s="62">
        <v>77041.14</v>
      </c>
      <c r="R244" s="62">
        <v>77041.149999999994</v>
      </c>
      <c r="S244" s="62">
        <v>85031.1</v>
      </c>
      <c r="T244" s="62">
        <v>85031.11</v>
      </c>
      <c r="U244" s="3">
        <v>93021.06</v>
      </c>
    </row>
    <row r="245" spans="1:21" ht="13.15" customHeight="1" x14ac:dyDescent="0.2">
      <c r="A245" s="40" t="s">
        <v>1585</v>
      </c>
      <c r="B245" s="4" t="s">
        <v>1586</v>
      </c>
      <c r="C245" s="11" t="s">
        <v>47</v>
      </c>
      <c r="D245" s="11" t="s">
        <v>71</v>
      </c>
      <c r="E245" s="11" t="s">
        <v>49</v>
      </c>
      <c r="F245" s="3">
        <v>33.159999999999997</v>
      </c>
      <c r="G245" s="3">
        <v>37.5</v>
      </c>
      <c r="H245" s="3">
        <v>37.51</v>
      </c>
      <c r="I245" s="3">
        <v>41.84</v>
      </c>
      <c r="J245" s="3">
        <v>41.85</v>
      </c>
      <c r="K245" s="3">
        <v>46.18</v>
      </c>
      <c r="L245" s="3">
        <v>46.19</v>
      </c>
      <c r="M245" s="3">
        <v>50.52</v>
      </c>
      <c r="N245" s="3">
        <v>68979.59</v>
      </c>
      <c r="O245" s="3">
        <v>78005.679999999993</v>
      </c>
      <c r="P245" s="3">
        <v>78005.689999999988</v>
      </c>
      <c r="Q245" s="62">
        <v>87031.77</v>
      </c>
      <c r="R245" s="62">
        <v>87031.78</v>
      </c>
      <c r="S245" s="62">
        <v>96057.85</v>
      </c>
      <c r="T245" s="62">
        <v>96057.86</v>
      </c>
      <c r="U245" s="3">
        <v>105083.94</v>
      </c>
    </row>
    <row r="246" spans="1:21" ht="13.15" customHeight="1" x14ac:dyDescent="0.2">
      <c r="A246" s="40" t="s">
        <v>1582</v>
      </c>
      <c r="B246" s="4" t="s">
        <v>1583</v>
      </c>
      <c r="C246" s="11" t="s">
        <v>47</v>
      </c>
      <c r="D246" s="11" t="s">
        <v>108</v>
      </c>
      <c r="E246" s="11" t="s">
        <v>49</v>
      </c>
      <c r="F246" s="3">
        <v>29.36</v>
      </c>
      <c r="G246" s="3">
        <v>33.200000000000003</v>
      </c>
      <c r="H246" s="3">
        <v>33.21</v>
      </c>
      <c r="I246" s="3">
        <v>37.04</v>
      </c>
      <c r="J246" s="3">
        <v>37.049999999999997</v>
      </c>
      <c r="K246" s="3">
        <v>40.880000000000003</v>
      </c>
      <c r="L246" s="3">
        <v>40.89</v>
      </c>
      <c r="M246" s="3">
        <v>44.72</v>
      </c>
      <c r="N246" s="3">
        <v>61061.22</v>
      </c>
      <c r="O246" s="3">
        <v>69051.179999999993</v>
      </c>
      <c r="P246" s="3">
        <v>69051.189999999988</v>
      </c>
      <c r="Q246" s="62">
        <v>77041.14</v>
      </c>
      <c r="R246" s="62">
        <v>77041.149999999994</v>
      </c>
      <c r="S246" s="62">
        <v>85031.1</v>
      </c>
      <c r="T246" s="62">
        <v>85031.11</v>
      </c>
      <c r="U246" s="3">
        <v>93021.06</v>
      </c>
    </row>
    <row r="247" spans="1:21" ht="13.15" customHeight="1" x14ac:dyDescent="0.2">
      <c r="A247" s="40" t="s">
        <v>312</v>
      </c>
      <c r="B247" s="4" t="s">
        <v>313</v>
      </c>
      <c r="C247" s="11" t="s">
        <v>47</v>
      </c>
      <c r="D247" s="11" t="s">
        <v>314</v>
      </c>
      <c r="E247" s="11" t="s">
        <v>17</v>
      </c>
      <c r="F247" s="3">
        <v>20.149999999999999</v>
      </c>
      <c r="G247" s="3">
        <v>22.52</v>
      </c>
      <c r="H247" s="3">
        <v>22.53</v>
      </c>
      <c r="I247" s="3">
        <v>24.9</v>
      </c>
      <c r="J247" s="3">
        <v>24.91</v>
      </c>
      <c r="K247" s="3">
        <v>27.27</v>
      </c>
      <c r="L247" s="3">
        <v>27.28</v>
      </c>
      <c r="M247" s="3">
        <v>29.64</v>
      </c>
      <c r="N247" s="3">
        <v>41916.67</v>
      </c>
      <c r="O247" s="3">
        <v>46851.05</v>
      </c>
      <c r="P247" s="3">
        <v>46851.060000000005</v>
      </c>
      <c r="Q247" s="62">
        <v>51785.42</v>
      </c>
      <c r="R247" s="62">
        <v>51785.43</v>
      </c>
      <c r="S247" s="62">
        <v>56719.8</v>
      </c>
      <c r="T247" s="62">
        <v>56719.810000000005</v>
      </c>
      <c r="U247" s="3">
        <v>61654.17</v>
      </c>
    </row>
    <row r="248" spans="1:21" ht="13.15" customHeight="1" x14ac:dyDescent="0.2">
      <c r="A248" s="40" t="s">
        <v>315</v>
      </c>
      <c r="B248" s="4" t="s">
        <v>316</v>
      </c>
      <c r="C248" s="11" t="s">
        <v>47</v>
      </c>
      <c r="D248" s="11" t="s">
        <v>317</v>
      </c>
      <c r="E248" s="11" t="s">
        <v>49</v>
      </c>
      <c r="F248" s="3">
        <v>23.18</v>
      </c>
      <c r="G248" s="3">
        <v>25.91</v>
      </c>
      <c r="H248" s="3">
        <v>25.92</v>
      </c>
      <c r="I248" s="3">
        <v>28.64</v>
      </c>
      <c r="J248" s="3">
        <v>28.650000000000002</v>
      </c>
      <c r="K248" s="3">
        <v>31.36</v>
      </c>
      <c r="L248" s="3">
        <v>31.37</v>
      </c>
      <c r="M248" s="3">
        <v>34.090000000000003</v>
      </c>
      <c r="N248" s="3">
        <v>48208.33</v>
      </c>
      <c r="O248" s="3">
        <v>53883.360000000001</v>
      </c>
      <c r="P248" s="3">
        <v>53883.37</v>
      </c>
      <c r="Q248" s="62">
        <v>59558.38</v>
      </c>
      <c r="R248" s="62">
        <v>59558.39</v>
      </c>
      <c r="S248" s="62">
        <v>65233.41</v>
      </c>
      <c r="T248" s="62">
        <v>65233.420000000006</v>
      </c>
      <c r="U248" s="3">
        <v>70908.429999999993</v>
      </c>
    </row>
    <row r="249" spans="1:21" ht="13.15" customHeight="1" x14ac:dyDescent="0.2">
      <c r="A249" s="40" t="s">
        <v>318</v>
      </c>
      <c r="B249" s="4" t="s">
        <v>319</v>
      </c>
      <c r="C249" s="11" t="s">
        <v>47</v>
      </c>
      <c r="D249" s="11" t="s">
        <v>320</v>
      </c>
      <c r="E249" s="11" t="s">
        <v>49</v>
      </c>
      <c r="F249" s="3">
        <v>25.65</v>
      </c>
      <c r="G249" s="3">
        <v>29.01</v>
      </c>
      <c r="H249" s="3">
        <v>29.020000000000003</v>
      </c>
      <c r="I249" s="3">
        <v>32.36</v>
      </c>
      <c r="J249" s="3">
        <v>32.369999999999997</v>
      </c>
      <c r="K249" s="3">
        <v>35.72</v>
      </c>
      <c r="L249" s="3">
        <v>35.729999999999997</v>
      </c>
      <c r="M249" s="3">
        <v>39.07</v>
      </c>
      <c r="N249" s="3">
        <v>53346.94</v>
      </c>
      <c r="O249" s="3">
        <v>60327.47</v>
      </c>
      <c r="P249" s="3">
        <v>60327.48</v>
      </c>
      <c r="Q249" s="62">
        <v>67308</v>
      </c>
      <c r="R249" s="62">
        <v>67308.009999999995</v>
      </c>
      <c r="S249" s="62">
        <v>74288.53</v>
      </c>
      <c r="T249" s="62">
        <v>74288.539999999994</v>
      </c>
      <c r="U249" s="3">
        <v>81269.06</v>
      </c>
    </row>
    <row r="250" spans="1:21" ht="13.15" customHeight="1" x14ac:dyDescent="0.2">
      <c r="A250" s="40" t="s">
        <v>321</v>
      </c>
      <c r="B250" s="4" t="s">
        <v>322</v>
      </c>
      <c r="C250" s="11" t="s">
        <v>47</v>
      </c>
      <c r="D250" s="11" t="s">
        <v>71</v>
      </c>
      <c r="E250" s="11" t="s">
        <v>49</v>
      </c>
      <c r="F250" s="3">
        <v>33.159999999999997</v>
      </c>
      <c r="G250" s="3">
        <v>37.5</v>
      </c>
      <c r="H250" s="3">
        <v>37.51</v>
      </c>
      <c r="I250" s="3">
        <v>41.84</v>
      </c>
      <c r="J250" s="3">
        <v>41.85</v>
      </c>
      <c r="K250" s="3">
        <v>46.18</v>
      </c>
      <c r="L250" s="3">
        <v>46.19</v>
      </c>
      <c r="M250" s="3">
        <v>50.52</v>
      </c>
      <c r="N250" s="3">
        <v>68979.59</v>
      </c>
      <c r="O250" s="3">
        <v>78005.679999999993</v>
      </c>
      <c r="P250" s="3">
        <v>78005.689999999988</v>
      </c>
      <c r="Q250" s="62">
        <v>87031.77</v>
      </c>
      <c r="R250" s="62">
        <v>87031.78</v>
      </c>
      <c r="S250" s="62">
        <v>96057.85</v>
      </c>
      <c r="T250" s="62">
        <v>96057.86</v>
      </c>
      <c r="U250" s="3">
        <v>105083.94</v>
      </c>
    </row>
    <row r="251" spans="1:21" ht="13.15" customHeight="1" x14ac:dyDescent="0.2">
      <c r="A251" s="40" t="s">
        <v>310</v>
      </c>
      <c r="B251" s="4" t="s">
        <v>311</v>
      </c>
      <c r="C251" s="11" t="s">
        <v>47</v>
      </c>
      <c r="D251" s="11" t="s">
        <v>48</v>
      </c>
      <c r="E251" s="11" t="s">
        <v>49</v>
      </c>
      <c r="F251" s="3">
        <v>36.729999999999997</v>
      </c>
      <c r="G251" s="3">
        <v>42.02</v>
      </c>
      <c r="H251" s="3">
        <v>42.03</v>
      </c>
      <c r="I251" s="3">
        <v>47.31</v>
      </c>
      <c r="J251" s="3">
        <v>47.32</v>
      </c>
      <c r="K251" s="3">
        <v>52.6</v>
      </c>
      <c r="L251" s="3">
        <v>52.61</v>
      </c>
      <c r="M251" s="3">
        <v>57.89</v>
      </c>
      <c r="N251" s="3">
        <v>76400</v>
      </c>
      <c r="O251" s="3">
        <v>87400.41</v>
      </c>
      <c r="P251" s="3">
        <v>87400.42</v>
      </c>
      <c r="Q251" s="62">
        <v>98400.82</v>
      </c>
      <c r="R251" s="62">
        <v>98400.83</v>
      </c>
      <c r="S251" s="62">
        <v>109401.22</v>
      </c>
      <c r="T251" s="62">
        <v>109401.23</v>
      </c>
      <c r="U251" s="3">
        <v>120401.63</v>
      </c>
    </row>
    <row r="252" spans="1:21" ht="13.15" customHeight="1" x14ac:dyDescent="0.2">
      <c r="A252" s="40" t="s">
        <v>308</v>
      </c>
      <c r="B252" s="4" t="s">
        <v>309</v>
      </c>
      <c r="C252" s="11" t="s">
        <v>47</v>
      </c>
      <c r="D252" s="11" t="s">
        <v>58</v>
      </c>
      <c r="E252" s="11" t="s">
        <v>49</v>
      </c>
      <c r="F252" s="3">
        <v>25</v>
      </c>
      <c r="G252" s="3">
        <v>28.27</v>
      </c>
      <c r="H252" s="3">
        <v>28.28</v>
      </c>
      <c r="I252" s="3">
        <v>31.55</v>
      </c>
      <c r="J252" s="3">
        <v>31.560000000000002</v>
      </c>
      <c r="K252" s="3">
        <v>34.82</v>
      </c>
      <c r="L252" s="3">
        <v>34.83</v>
      </c>
      <c r="M252" s="3">
        <v>38.090000000000003</v>
      </c>
      <c r="N252" s="3">
        <v>52000</v>
      </c>
      <c r="O252" s="3">
        <v>58804.28</v>
      </c>
      <c r="P252" s="3">
        <v>58804.29</v>
      </c>
      <c r="Q252" s="62">
        <v>65608.570000000007</v>
      </c>
      <c r="R252" s="62">
        <v>65608.58</v>
      </c>
      <c r="S252" s="62">
        <v>72412.850000000006</v>
      </c>
      <c r="T252" s="62">
        <v>72412.86</v>
      </c>
      <c r="U252" s="3">
        <v>79217.13</v>
      </c>
    </row>
    <row r="253" spans="1:21" ht="13.15" customHeight="1" x14ac:dyDescent="0.2">
      <c r="A253" s="51" t="s">
        <v>1740</v>
      </c>
      <c r="B253" s="4" t="s">
        <v>1737</v>
      </c>
      <c r="C253" s="11" t="s">
        <v>15</v>
      </c>
      <c r="D253" s="11" t="s">
        <v>20</v>
      </c>
      <c r="E253" s="11" t="s">
        <v>17</v>
      </c>
      <c r="F253" s="3">
        <v>17.89</v>
      </c>
      <c r="G253" s="3">
        <v>20</v>
      </c>
      <c r="H253" s="3">
        <v>20.010000000000002</v>
      </c>
      <c r="I253" s="3">
        <v>22.1</v>
      </c>
      <c r="J253" s="3">
        <v>22.110000000000003</v>
      </c>
      <c r="K253" s="3">
        <v>24.21</v>
      </c>
      <c r="L253" s="3">
        <v>24.220000000000002</v>
      </c>
      <c r="M253" s="3">
        <v>26.31</v>
      </c>
      <c r="N253" s="3">
        <v>37208.33</v>
      </c>
      <c r="O253" s="3">
        <v>41588.449999999997</v>
      </c>
      <c r="P253" s="3">
        <v>41588.46</v>
      </c>
      <c r="Q253" s="62">
        <v>45968.57</v>
      </c>
      <c r="R253" s="62">
        <v>45968.58</v>
      </c>
      <c r="S253" s="62">
        <v>50348.69</v>
      </c>
      <c r="T253" s="62">
        <v>50348.700000000004</v>
      </c>
      <c r="U253" s="3">
        <v>54728.81</v>
      </c>
    </row>
    <row r="254" spans="1:21" ht="13.15" customHeight="1" x14ac:dyDescent="0.2">
      <c r="A254" s="51" t="s">
        <v>1741</v>
      </c>
      <c r="B254" s="4" t="s">
        <v>1738</v>
      </c>
      <c r="C254" s="11" t="s">
        <v>15</v>
      </c>
      <c r="D254" s="11" t="s">
        <v>41</v>
      </c>
      <c r="E254" s="11" t="s">
        <v>17</v>
      </c>
      <c r="F254" s="3">
        <v>19.13</v>
      </c>
      <c r="G254" s="3">
        <v>21.38</v>
      </c>
      <c r="H254" s="3">
        <v>21.39</v>
      </c>
      <c r="I254" s="3">
        <v>23.64</v>
      </c>
      <c r="J254" s="3">
        <v>23.650000000000002</v>
      </c>
      <c r="K254" s="3">
        <v>25.89</v>
      </c>
      <c r="L254" s="3">
        <v>25.900000000000002</v>
      </c>
      <c r="M254" s="3">
        <v>28.14</v>
      </c>
      <c r="N254" s="3">
        <v>39791.67</v>
      </c>
      <c r="O254" s="3">
        <v>44475.9</v>
      </c>
      <c r="P254" s="3">
        <v>44475.91</v>
      </c>
      <c r="Q254" s="62">
        <v>49160.12</v>
      </c>
      <c r="R254" s="62">
        <v>49160.130000000005</v>
      </c>
      <c r="S254" s="62">
        <v>53844.35</v>
      </c>
      <c r="T254" s="62">
        <v>53844.36</v>
      </c>
      <c r="U254" s="3">
        <v>58528.57</v>
      </c>
    </row>
    <row r="255" spans="1:21" ht="13.15" customHeight="1" x14ac:dyDescent="0.2">
      <c r="A255" s="51" t="s">
        <v>1742</v>
      </c>
      <c r="B255" s="4" t="s">
        <v>1739</v>
      </c>
      <c r="C255" s="11" t="s">
        <v>15</v>
      </c>
      <c r="D255" s="11" t="s">
        <v>16</v>
      </c>
      <c r="E255" s="11" t="s">
        <v>17</v>
      </c>
      <c r="F255" s="3">
        <v>21.59</v>
      </c>
      <c r="G255" s="3">
        <v>24.41</v>
      </c>
      <c r="H255" s="3">
        <v>24.42</v>
      </c>
      <c r="I255" s="3">
        <v>27.24</v>
      </c>
      <c r="J255" s="3">
        <v>27.25</v>
      </c>
      <c r="K255" s="3">
        <v>30.06</v>
      </c>
      <c r="L255" s="3">
        <v>30.07</v>
      </c>
      <c r="M255" s="3">
        <v>32.880000000000003</v>
      </c>
      <c r="N255" s="3">
        <v>44897.96</v>
      </c>
      <c r="O255" s="3">
        <v>50772.93</v>
      </c>
      <c r="P255" s="3">
        <v>50772.94</v>
      </c>
      <c r="Q255" s="62">
        <v>56647.9</v>
      </c>
      <c r="R255" s="62">
        <v>56647.91</v>
      </c>
      <c r="S255" s="62">
        <v>62522.86</v>
      </c>
      <c r="T255" s="62">
        <v>62522.87</v>
      </c>
      <c r="U255" s="3">
        <v>68397.83</v>
      </c>
    </row>
    <row r="256" spans="1:21" ht="13.15" customHeight="1" x14ac:dyDescent="0.2">
      <c r="A256" s="52" t="s">
        <v>1696</v>
      </c>
      <c r="B256" s="4" t="s">
        <v>1707</v>
      </c>
      <c r="C256" s="11" t="s">
        <v>15</v>
      </c>
      <c r="D256" s="11" t="s">
        <v>20</v>
      </c>
      <c r="E256" s="11" t="s">
        <v>17</v>
      </c>
      <c r="F256" s="3">
        <v>17.89</v>
      </c>
      <c r="G256" s="3">
        <v>20</v>
      </c>
      <c r="H256" s="3">
        <v>20.010000000000002</v>
      </c>
      <c r="I256" s="3">
        <v>22.1</v>
      </c>
      <c r="J256" s="3">
        <v>22.110000000000003</v>
      </c>
      <c r="K256" s="3">
        <v>24.21</v>
      </c>
      <c r="L256" s="3">
        <v>24.220000000000002</v>
      </c>
      <c r="M256" s="3">
        <v>26.31</v>
      </c>
      <c r="N256" s="3">
        <v>37208.33</v>
      </c>
      <c r="O256" s="3">
        <v>41588.449999999997</v>
      </c>
      <c r="P256" s="3">
        <v>41588.46</v>
      </c>
      <c r="Q256" s="62">
        <v>45968.57</v>
      </c>
      <c r="R256" s="62">
        <v>45968.58</v>
      </c>
      <c r="S256" s="62">
        <v>50348.69</v>
      </c>
      <c r="T256" s="62">
        <v>50348.700000000004</v>
      </c>
      <c r="U256" s="3">
        <v>54728.81</v>
      </c>
    </row>
    <row r="257" spans="1:21" ht="13.15" customHeight="1" x14ac:dyDescent="0.2">
      <c r="A257" s="52" t="s">
        <v>1697</v>
      </c>
      <c r="B257" s="4" t="s">
        <v>1706</v>
      </c>
      <c r="C257" s="11" t="s">
        <v>15</v>
      </c>
      <c r="D257" s="11" t="s">
        <v>41</v>
      </c>
      <c r="E257" s="11" t="s">
        <v>17</v>
      </c>
      <c r="F257" s="3">
        <v>19.13</v>
      </c>
      <c r="G257" s="3">
        <v>21.38</v>
      </c>
      <c r="H257" s="3">
        <v>21.39</v>
      </c>
      <c r="I257" s="3">
        <v>23.64</v>
      </c>
      <c r="J257" s="3">
        <v>23.650000000000002</v>
      </c>
      <c r="K257" s="3">
        <v>25.89</v>
      </c>
      <c r="L257" s="3">
        <v>25.900000000000002</v>
      </c>
      <c r="M257" s="3">
        <v>28.14</v>
      </c>
      <c r="N257" s="3">
        <v>39791.67</v>
      </c>
      <c r="O257" s="3">
        <v>44475.9</v>
      </c>
      <c r="P257" s="3">
        <v>44475.91</v>
      </c>
      <c r="Q257" s="62">
        <v>49160.12</v>
      </c>
      <c r="R257" s="62">
        <v>49160.130000000005</v>
      </c>
      <c r="S257" s="62">
        <v>53844.35</v>
      </c>
      <c r="T257" s="62">
        <v>53844.36</v>
      </c>
      <c r="U257" s="3">
        <v>58528.57</v>
      </c>
    </row>
    <row r="258" spans="1:21" ht="13.15" customHeight="1" x14ac:dyDescent="0.2">
      <c r="A258" s="52" t="s">
        <v>1698</v>
      </c>
      <c r="B258" s="4" t="s">
        <v>1705</v>
      </c>
      <c r="C258" s="11" t="s">
        <v>15</v>
      </c>
      <c r="D258" s="11" t="s">
        <v>16</v>
      </c>
      <c r="E258" s="11" t="s">
        <v>17</v>
      </c>
      <c r="F258" s="3">
        <v>21.59</v>
      </c>
      <c r="G258" s="3">
        <v>24.41</v>
      </c>
      <c r="H258" s="3">
        <v>24.42</v>
      </c>
      <c r="I258" s="3">
        <v>27.24</v>
      </c>
      <c r="J258" s="3">
        <v>27.25</v>
      </c>
      <c r="K258" s="3">
        <v>30.06</v>
      </c>
      <c r="L258" s="3">
        <v>30.07</v>
      </c>
      <c r="M258" s="3">
        <v>32.880000000000003</v>
      </c>
      <c r="N258" s="3">
        <v>44897.96</v>
      </c>
      <c r="O258" s="3">
        <v>50772.93</v>
      </c>
      <c r="P258" s="3">
        <v>50772.94</v>
      </c>
      <c r="Q258" s="62">
        <v>56647.9</v>
      </c>
      <c r="R258" s="62">
        <v>56647.91</v>
      </c>
      <c r="S258" s="62">
        <v>62522.86</v>
      </c>
      <c r="T258" s="62">
        <v>62522.87</v>
      </c>
      <c r="U258" s="3">
        <v>68397.83</v>
      </c>
    </row>
    <row r="259" spans="1:21" ht="13.15" customHeight="1" x14ac:dyDescent="0.2">
      <c r="A259" s="52" t="s">
        <v>1699</v>
      </c>
      <c r="B259" s="4" t="s">
        <v>1711</v>
      </c>
      <c r="C259" s="11" t="s">
        <v>47</v>
      </c>
      <c r="D259" s="11" t="s">
        <v>52</v>
      </c>
      <c r="E259" s="11" t="s">
        <v>49</v>
      </c>
      <c r="F259" s="3">
        <v>29.04</v>
      </c>
      <c r="G259" s="3">
        <v>32.840000000000003</v>
      </c>
      <c r="H259" s="3">
        <v>32.85</v>
      </c>
      <c r="I259" s="3">
        <v>36.64</v>
      </c>
      <c r="J259" s="3">
        <v>36.65</v>
      </c>
      <c r="K259" s="3">
        <v>40.44</v>
      </c>
      <c r="L259" s="3">
        <v>40.449999999999996</v>
      </c>
      <c r="M259" s="3">
        <v>44.24</v>
      </c>
      <c r="N259" s="3">
        <v>60408.160000000003</v>
      </c>
      <c r="O259" s="3">
        <v>68312.67</v>
      </c>
      <c r="P259" s="3">
        <v>68312.679999999993</v>
      </c>
      <c r="Q259" s="62">
        <v>76217.17</v>
      </c>
      <c r="R259" s="62">
        <v>76217.179999999993</v>
      </c>
      <c r="S259" s="62">
        <v>84121.68</v>
      </c>
      <c r="T259" s="62">
        <v>84121.689999999988</v>
      </c>
      <c r="U259" s="3">
        <v>92026.18</v>
      </c>
    </row>
    <row r="260" spans="1:21" ht="13.15" customHeight="1" x14ac:dyDescent="0.2">
      <c r="A260" s="52" t="s">
        <v>1700</v>
      </c>
      <c r="B260" s="4" t="s">
        <v>1708</v>
      </c>
      <c r="C260" s="11" t="s">
        <v>15</v>
      </c>
      <c r="D260" s="11" t="s">
        <v>41</v>
      </c>
      <c r="E260" s="11" t="s">
        <v>17</v>
      </c>
      <c r="F260" s="3">
        <v>19.13</v>
      </c>
      <c r="G260" s="3">
        <v>21.38</v>
      </c>
      <c r="H260" s="3">
        <v>21.39</v>
      </c>
      <c r="I260" s="3">
        <v>23.64</v>
      </c>
      <c r="J260" s="3">
        <v>23.650000000000002</v>
      </c>
      <c r="K260" s="3">
        <v>25.89</v>
      </c>
      <c r="L260" s="3">
        <v>25.900000000000002</v>
      </c>
      <c r="M260" s="3">
        <v>28.14</v>
      </c>
      <c r="N260" s="3">
        <v>39791.67</v>
      </c>
      <c r="O260" s="3">
        <v>44475.9</v>
      </c>
      <c r="P260" s="3">
        <v>44475.91</v>
      </c>
      <c r="Q260" s="62">
        <v>49160.12</v>
      </c>
      <c r="R260" s="62">
        <v>49160.130000000005</v>
      </c>
      <c r="S260" s="62">
        <v>53844.35</v>
      </c>
      <c r="T260" s="62">
        <v>53844.36</v>
      </c>
      <c r="U260" s="3">
        <v>58528.57</v>
      </c>
    </row>
    <row r="261" spans="1:21" ht="13.15" customHeight="1" x14ac:dyDescent="0.2">
      <c r="A261" s="52" t="s">
        <v>1701</v>
      </c>
      <c r="B261" s="4" t="s">
        <v>1709</v>
      </c>
      <c r="C261" s="11" t="s">
        <v>15</v>
      </c>
      <c r="D261" s="11" t="s">
        <v>16</v>
      </c>
      <c r="E261" s="11" t="s">
        <v>17</v>
      </c>
      <c r="F261" s="3">
        <v>21.59</v>
      </c>
      <c r="G261" s="3">
        <v>24.41</v>
      </c>
      <c r="H261" s="3">
        <v>24.42</v>
      </c>
      <c r="I261" s="3">
        <v>27.24</v>
      </c>
      <c r="J261" s="3">
        <v>27.25</v>
      </c>
      <c r="K261" s="3">
        <v>30.06</v>
      </c>
      <c r="L261" s="3">
        <v>30.07</v>
      </c>
      <c r="M261" s="3">
        <v>32.880000000000003</v>
      </c>
      <c r="N261" s="3">
        <v>44897.96</v>
      </c>
      <c r="O261" s="3">
        <v>50772.93</v>
      </c>
      <c r="P261" s="3">
        <v>50772.94</v>
      </c>
      <c r="Q261" s="62">
        <v>56647.9</v>
      </c>
      <c r="R261" s="62">
        <v>56647.91</v>
      </c>
      <c r="S261" s="62">
        <v>62522.86</v>
      </c>
      <c r="T261" s="62">
        <v>62522.87</v>
      </c>
      <c r="U261" s="3">
        <v>68397.83</v>
      </c>
    </row>
    <row r="262" spans="1:21" ht="13.15" customHeight="1" x14ac:dyDescent="0.2">
      <c r="A262" s="52" t="s">
        <v>1702</v>
      </c>
      <c r="B262" s="4" t="s">
        <v>1710</v>
      </c>
      <c r="C262" s="11" t="s">
        <v>15</v>
      </c>
      <c r="D262" s="11" t="s">
        <v>161</v>
      </c>
      <c r="E262" s="11" t="s">
        <v>17</v>
      </c>
      <c r="F262" s="3">
        <v>25</v>
      </c>
      <c r="G262" s="3">
        <v>28.27</v>
      </c>
      <c r="H262" s="3">
        <v>28.28</v>
      </c>
      <c r="I262" s="3">
        <v>31.55</v>
      </c>
      <c r="J262" s="3">
        <v>31.560000000000002</v>
      </c>
      <c r="K262" s="3">
        <v>34.82</v>
      </c>
      <c r="L262" s="3">
        <v>34.83</v>
      </c>
      <c r="M262" s="3">
        <v>38.090000000000003</v>
      </c>
      <c r="N262" s="3">
        <v>52000</v>
      </c>
      <c r="O262" s="3">
        <v>58804.28</v>
      </c>
      <c r="P262" s="3">
        <v>58804.29</v>
      </c>
      <c r="Q262" s="62">
        <v>65608.570000000007</v>
      </c>
      <c r="R262" s="62">
        <v>65608.58</v>
      </c>
      <c r="S262" s="62">
        <v>72412.850000000006</v>
      </c>
      <c r="T262" s="62">
        <v>72412.86</v>
      </c>
      <c r="U262" s="3">
        <v>79217.13</v>
      </c>
    </row>
    <row r="263" spans="1:21" ht="13.15" customHeight="1" x14ac:dyDescent="0.2">
      <c r="A263" s="52" t="s">
        <v>1703</v>
      </c>
      <c r="B263" s="4" t="s">
        <v>1712</v>
      </c>
      <c r="C263" s="11" t="s">
        <v>15</v>
      </c>
      <c r="D263" s="11" t="s">
        <v>20</v>
      </c>
      <c r="E263" s="11" t="s">
        <v>17</v>
      </c>
      <c r="F263" s="3">
        <v>17.89</v>
      </c>
      <c r="G263" s="3">
        <v>20</v>
      </c>
      <c r="H263" s="3">
        <v>20.010000000000002</v>
      </c>
      <c r="I263" s="3">
        <v>22.1</v>
      </c>
      <c r="J263" s="3">
        <v>22.110000000000003</v>
      </c>
      <c r="K263" s="3">
        <v>24.21</v>
      </c>
      <c r="L263" s="3">
        <v>24.220000000000002</v>
      </c>
      <c r="M263" s="3">
        <v>26.31</v>
      </c>
      <c r="N263" s="3">
        <v>37208.33</v>
      </c>
      <c r="O263" s="3">
        <v>41588.449999999997</v>
      </c>
      <c r="P263" s="3">
        <v>41588.46</v>
      </c>
      <c r="Q263" s="62">
        <v>45968.57</v>
      </c>
      <c r="R263" s="62">
        <v>45968.58</v>
      </c>
      <c r="S263" s="62">
        <v>50348.69</v>
      </c>
      <c r="T263" s="62">
        <v>50348.700000000004</v>
      </c>
      <c r="U263" s="3">
        <v>54728.81</v>
      </c>
    </row>
    <row r="264" spans="1:21" ht="13.15" customHeight="1" x14ac:dyDescent="0.2">
      <c r="A264" s="52" t="s">
        <v>1704</v>
      </c>
      <c r="B264" s="4" t="s">
        <v>1713</v>
      </c>
      <c r="C264" s="11" t="s">
        <v>47</v>
      </c>
      <c r="D264" s="11" t="s">
        <v>58</v>
      </c>
      <c r="E264" s="11" t="s">
        <v>49</v>
      </c>
      <c r="F264" s="3">
        <v>25</v>
      </c>
      <c r="G264" s="3">
        <v>28.27</v>
      </c>
      <c r="H264" s="3">
        <v>28.28</v>
      </c>
      <c r="I264" s="3">
        <v>31.55</v>
      </c>
      <c r="J264" s="3">
        <v>31.560000000000002</v>
      </c>
      <c r="K264" s="3">
        <v>34.82</v>
      </c>
      <c r="L264" s="3">
        <v>34.83</v>
      </c>
      <c r="M264" s="3">
        <v>38.090000000000003</v>
      </c>
      <c r="N264" s="3">
        <v>52000</v>
      </c>
      <c r="O264" s="3">
        <v>58804.28</v>
      </c>
      <c r="P264" s="3">
        <v>58804.29</v>
      </c>
      <c r="Q264" s="62">
        <v>65608.570000000007</v>
      </c>
      <c r="R264" s="62">
        <v>65608.58</v>
      </c>
      <c r="S264" s="62">
        <v>72412.850000000006</v>
      </c>
      <c r="T264" s="62">
        <v>72412.86</v>
      </c>
      <c r="U264" s="3">
        <v>79217.13</v>
      </c>
    </row>
    <row r="265" spans="1:21" ht="13.15" customHeight="1" x14ac:dyDescent="0.2">
      <c r="A265" s="40" t="s">
        <v>278</v>
      </c>
      <c r="B265" s="4" t="s">
        <v>279</v>
      </c>
      <c r="C265" s="11" t="s">
        <v>15</v>
      </c>
      <c r="D265" s="11" t="s">
        <v>280</v>
      </c>
      <c r="E265" s="11" t="s">
        <v>17</v>
      </c>
      <c r="F265" s="3">
        <v>15</v>
      </c>
      <c r="G265" s="3">
        <v>16.46</v>
      </c>
      <c r="H265" s="3">
        <v>16.470000000000002</v>
      </c>
      <c r="I265" s="3">
        <v>17.920000000000002</v>
      </c>
      <c r="J265" s="3">
        <v>17.930000000000003</v>
      </c>
      <c r="K265" s="3">
        <v>19.37</v>
      </c>
      <c r="L265" s="3">
        <v>19.380000000000003</v>
      </c>
      <c r="M265" s="3">
        <v>20.83</v>
      </c>
      <c r="N265" s="3">
        <v>31200</v>
      </c>
      <c r="O265" s="3">
        <v>34232.379999999997</v>
      </c>
      <c r="P265" s="3">
        <v>34232.39</v>
      </c>
      <c r="Q265" s="62">
        <v>37264.769999999997</v>
      </c>
      <c r="R265" s="62">
        <v>37264.78</v>
      </c>
      <c r="S265" s="62">
        <v>40297.15</v>
      </c>
      <c r="T265" s="62">
        <v>40297.160000000003</v>
      </c>
      <c r="U265" s="3">
        <v>43329.53</v>
      </c>
    </row>
    <row r="266" spans="1:21" ht="13.15" customHeight="1" x14ac:dyDescent="0.2">
      <c r="A266" s="40" t="s">
        <v>284</v>
      </c>
      <c r="B266" s="4" t="s">
        <v>285</v>
      </c>
      <c r="C266" s="11" t="s">
        <v>15</v>
      </c>
      <c r="D266" s="11" t="s">
        <v>280</v>
      </c>
      <c r="E266" s="11" t="s">
        <v>17</v>
      </c>
      <c r="F266" s="3">
        <v>15</v>
      </c>
      <c r="G266" s="3">
        <v>16.46</v>
      </c>
      <c r="H266" s="3">
        <v>16.470000000000002</v>
      </c>
      <c r="I266" s="3">
        <v>17.920000000000002</v>
      </c>
      <c r="J266" s="3">
        <v>17.930000000000003</v>
      </c>
      <c r="K266" s="3">
        <v>19.37</v>
      </c>
      <c r="L266" s="3">
        <v>19.380000000000003</v>
      </c>
      <c r="M266" s="3">
        <v>20.83</v>
      </c>
      <c r="N266" s="3">
        <v>31200</v>
      </c>
      <c r="O266" s="3">
        <v>34232.379999999997</v>
      </c>
      <c r="P266" s="3">
        <v>34232.39</v>
      </c>
      <c r="Q266" s="62">
        <v>37264.769999999997</v>
      </c>
      <c r="R266" s="62">
        <v>37264.78</v>
      </c>
      <c r="S266" s="62">
        <v>40297.15</v>
      </c>
      <c r="T266" s="62">
        <v>40297.160000000003</v>
      </c>
      <c r="U266" s="3">
        <v>43329.53</v>
      </c>
    </row>
    <row r="267" spans="1:21" ht="13.15" customHeight="1" x14ac:dyDescent="0.2">
      <c r="A267" s="40" t="s">
        <v>975</v>
      </c>
      <c r="B267" s="4" t="s">
        <v>976</v>
      </c>
      <c r="C267" s="11" t="s">
        <v>15</v>
      </c>
      <c r="D267" s="11" t="s">
        <v>16</v>
      </c>
      <c r="E267" s="11" t="s">
        <v>17</v>
      </c>
      <c r="F267" s="3">
        <v>21.59</v>
      </c>
      <c r="G267" s="3">
        <v>24.41</v>
      </c>
      <c r="H267" s="3">
        <v>24.42</v>
      </c>
      <c r="I267" s="3">
        <v>27.24</v>
      </c>
      <c r="J267" s="3">
        <v>27.25</v>
      </c>
      <c r="K267" s="3">
        <v>30.06</v>
      </c>
      <c r="L267" s="3">
        <v>30.07</v>
      </c>
      <c r="M267" s="3">
        <v>32.880000000000003</v>
      </c>
      <c r="N267" s="3">
        <v>44897.96</v>
      </c>
      <c r="O267" s="3">
        <v>50772.93</v>
      </c>
      <c r="P267" s="3">
        <v>50772.94</v>
      </c>
      <c r="Q267" s="62">
        <v>56647.9</v>
      </c>
      <c r="R267" s="62">
        <v>56647.91</v>
      </c>
      <c r="S267" s="62">
        <v>62522.86</v>
      </c>
      <c r="T267" s="62">
        <v>62522.87</v>
      </c>
      <c r="U267" s="3">
        <v>68397.83</v>
      </c>
    </row>
    <row r="268" spans="1:21" ht="13.15" customHeight="1" x14ac:dyDescent="0.2">
      <c r="A268" s="40" t="s">
        <v>977</v>
      </c>
      <c r="B268" s="4" t="s">
        <v>978</v>
      </c>
      <c r="C268" s="11" t="s">
        <v>15</v>
      </c>
      <c r="D268" s="11" t="s">
        <v>161</v>
      </c>
      <c r="E268" s="11" t="s">
        <v>17</v>
      </c>
      <c r="F268" s="3">
        <v>25</v>
      </c>
      <c r="G268" s="3">
        <v>28.27</v>
      </c>
      <c r="H268" s="3">
        <v>28.28</v>
      </c>
      <c r="I268" s="3">
        <v>31.55</v>
      </c>
      <c r="J268" s="3">
        <v>31.560000000000002</v>
      </c>
      <c r="K268" s="3">
        <v>34.82</v>
      </c>
      <c r="L268" s="3">
        <v>34.83</v>
      </c>
      <c r="M268" s="3">
        <v>38.090000000000003</v>
      </c>
      <c r="N268" s="3">
        <v>52000</v>
      </c>
      <c r="O268" s="3">
        <v>58804.28</v>
      </c>
      <c r="P268" s="3">
        <v>58804.29</v>
      </c>
      <c r="Q268" s="62">
        <v>65608.570000000007</v>
      </c>
      <c r="R268" s="62">
        <v>65608.58</v>
      </c>
      <c r="S268" s="62">
        <v>72412.850000000006</v>
      </c>
      <c r="T268" s="62">
        <v>72412.86</v>
      </c>
      <c r="U268" s="3">
        <v>79217.13</v>
      </c>
    </row>
    <row r="269" spans="1:21" ht="13.15" customHeight="1" x14ac:dyDescent="0.2">
      <c r="A269" s="53" t="s">
        <v>1655</v>
      </c>
      <c r="B269" s="4" t="s">
        <v>79</v>
      </c>
      <c r="C269" s="11" t="s">
        <v>47</v>
      </c>
      <c r="D269" s="11" t="s">
        <v>52</v>
      </c>
      <c r="E269" s="11" t="s">
        <v>49</v>
      </c>
      <c r="F269" s="3">
        <v>29.04</v>
      </c>
      <c r="G269" s="3">
        <v>32.840000000000003</v>
      </c>
      <c r="H269" s="3">
        <v>32.85</v>
      </c>
      <c r="I269" s="3">
        <v>36.64</v>
      </c>
      <c r="J269" s="3">
        <v>36.65</v>
      </c>
      <c r="K269" s="3">
        <v>40.44</v>
      </c>
      <c r="L269" s="3">
        <v>40.449999999999996</v>
      </c>
      <c r="M269" s="3">
        <v>44.24</v>
      </c>
      <c r="N269" s="3">
        <v>60408.160000000003</v>
      </c>
      <c r="O269" s="3">
        <v>68312.67</v>
      </c>
      <c r="P269" s="3">
        <v>68312.679999999993</v>
      </c>
      <c r="Q269" s="62">
        <v>76217.17</v>
      </c>
      <c r="R269" s="62">
        <v>76217.179999999993</v>
      </c>
      <c r="S269" s="62">
        <v>84121.68</v>
      </c>
      <c r="T269" s="62">
        <v>84121.689999999988</v>
      </c>
      <c r="U269" s="3">
        <v>92026.18</v>
      </c>
    </row>
    <row r="270" spans="1:21" ht="13.15" customHeight="1" x14ac:dyDescent="0.2">
      <c r="A270" s="40" t="s">
        <v>37</v>
      </c>
      <c r="B270" s="4" t="s">
        <v>38</v>
      </c>
      <c r="C270" s="11" t="s">
        <v>15</v>
      </c>
      <c r="D270" s="11" t="s">
        <v>20</v>
      </c>
      <c r="E270" s="11" t="s">
        <v>17</v>
      </c>
      <c r="F270" s="3">
        <v>17.89</v>
      </c>
      <c r="G270" s="3">
        <v>20</v>
      </c>
      <c r="H270" s="3">
        <v>20.010000000000002</v>
      </c>
      <c r="I270" s="3">
        <v>22.1</v>
      </c>
      <c r="J270" s="3">
        <v>22.110000000000003</v>
      </c>
      <c r="K270" s="3">
        <v>24.21</v>
      </c>
      <c r="L270" s="3">
        <v>24.220000000000002</v>
      </c>
      <c r="M270" s="3">
        <v>26.31</v>
      </c>
      <c r="N270" s="3">
        <v>37208.33</v>
      </c>
      <c r="O270" s="3">
        <v>41588.449999999997</v>
      </c>
      <c r="P270" s="3">
        <v>41588.46</v>
      </c>
      <c r="Q270" s="62">
        <v>45968.57</v>
      </c>
      <c r="R270" s="62">
        <v>45968.58</v>
      </c>
      <c r="S270" s="62">
        <v>50348.69</v>
      </c>
      <c r="T270" s="62">
        <v>50348.700000000004</v>
      </c>
      <c r="U270" s="3">
        <v>54728.81</v>
      </c>
    </row>
    <row r="271" spans="1:21" ht="13.15" customHeight="1" x14ac:dyDescent="0.2">
      <c r="A271" s="40" t="s">
        <v>30</v>
      </c>
      <c r="B271" s="4" t="s">
        <v>31</v>
      </c>
      <c r="C271" s="11" t="s">
        <v>32</v>
      </c>
      <c r="D271" s="11" t="s">
        <v>33</v>
      </c>
      <c r="E271" s="11" t="s">
        <v>17</v>
      </c>
      <c r="F271" s="3">
        <v>17.43</v>
      </c>
      <c r="G271" s="3"/>
      <c r="H271" s="3"/>
      <c r="I271" s="3"/>
      <c r="J271" s="3"/>
      <c r="K271" s="3"/>
      <c r="L271" s="3"/>
      <c r="M271" s="3">
        <v>24.4</v>
      </c>
      <c r="N271" s="3">
        <v>36247.68</v>
      </c>
      <c r="O271" s="3"/>
      <c r="P271" s="3"/>
      <c r="Q271" s="62"/>
      <c r="R271" s="62"/>
      <c r="S271" s="62"/>
      <c r="T271" s="62"/>
      <c r="U271" s="3">
        <v>50746.03</v>
      </c>
    </row>
    <row r="272" spans="1:21" ht="13.15" customHeight="1" x14ac:dyDescent="0.2">
      <c r="A272" s="40" t="s">
        <v>42</v>
      </c>
      <c r="B272" s="4" t="s">
        <v>43</v>
      </c>
      <c r="C272" s="11" t="s">
        <v>32</v>
      </c>
      <c r="D272" s="11" t="s">
        <v>44</v>
      </c>
      <c r="E272" s="11" t="s">
        <v>17</v>
      </c>
      <c r="F272" s="3">
        <v>20.3</v>
      </c>
      <c r="G272" s="3"/>
      <c r="H272" s="3"/>
      <c r="I272" s="3"/>
      <c r="J272" s="3"/>
      <c r="K272" s="3"/>
      <c r="L272" s="3"/>
      <c r="M272" s="3">
        <v>28.41</v>
      </c>
      <c r="N272" s="3">
        <v>42215.4</v>
      </c>
      <c r="O272" s="3"/>
      <c r="P272" s="3"/>
      <c r="Q272" s="62"/>
      <c r="R272" s="62"/>
      <c r="S272" s="62"/>
      <c r="T272" s="62"/>
      <c r="U272" s="3">
        <v>59100.62</v>
      </c>
    </row>
    <row r="273" spans="1:21" ht="13.15" customHeight="1" x14ac:dyDescent="0.2">
      <c r="A273" s="40" t="s">
        <v>366</v>
      </c>
      <c r="B273" s="4" t="s">
        <v>367</v>
      </c>
      <c r="C273" s="11" t="s">
        <v>47</v>
      </c>
      <c r="D273" s="11" t="s">
        <v>74</v>
      </c>
      <c r="E273" s="11" t="s">
        <v>49</v>
      </c>
      <c r="F273" s="3">
        <v>36.81</v>
      </c>
      <c r="G273" s="3">
        <v>42.11</v>
      </c>
      <c r="H273" s="3">
        <v>42.12</v>
      </c>
      <c r="I273" s="3">
        <v>47.41</v>
      </c>
      <c r="J273" s="3">
        <v>47.419999999999995</v>
      </c>
      <c r="K273" s="3">
        <v>52.71</v>
      </c>
      <c r="L273" s="3">
        <v>52.72</v>
      </c>
      <c r="M273" s="3">
        <v>58.01</v>
      </c>
      <c r="N273" s="3">
        <v>76560</v>
      </c>
      <c r="O273" s="3">
        <v>87583.45</v>
      </c>
      <c r="P273" s="3">
        <v>87583.459999999992</v>
      </c>
      <c r="Q273" s="62">
        <v>98606.89</v>
      </c>
      <c r="R273" s="62">
        <v>98606.9</v>
      </c>
      <c r="S273" s="62">
        <v>109630.34</v>
      </c>
      <c r="T273" s="62">
        <v>109630.34999999999</v>
      </c>
      <c r="U273" s="3">
        <v>120653.78</v>
      </c>
    </row>
    <row r="274" spans="1:21" ht="13.15" customHeight="1" x14ac:dyDescent="0.2">
      <c r="A274" s="53" t="s">
        <v>886</v>
      </c>
      <c r="B274" s="4" t="s">
        <v>887</v>
      </c>
      <c r="C274" s="11" t="s">
        <v>47</v>
      </c>
      <c r="D274" s="11" t="s">
        <v>169</v>
      </c>
      <c r="E274" s="11" t="s">
        <v>49</v>
      </c>
      <c r="F274" s="3">
        <v>42.4</v>
      </c>
      <c r="G274" s="3">
        <v>48.51</v>
      </c>
      <c r="H274" s="3">
        <v>48.519999999999996</v>
      </c>
      <c r="I274" s="3">
        <v>54.62</v>
      </c>
      <c r="J274" s="3">
        <v>54.629999999999995</v>
      </c>
      <c r="K274" s="3">
        <v>60.72</v>
      </c>
      <c r="L274" s="3">
        <v>60.73</v>
      </c>
      <c r="M274" s="3">
        <v>66.83</v>
      </c>
      <c r="N274" s="3">
        <v>88200</v>
      </c>
      <c r="O274" s="3">
        <v>100899.42</v>
      </c>
      <c r="P274" s="3">
        <v>100899.43</v>
      </c>
      <c r="Q274" s="62">
        <v>113598.85</v>
      </c>
      <c r="R274" s="62">
        <v>113598.86</v>
      </c>
      <c r="S274" s="62">
        <v>126298.27</v>
      </c>
      <c r="T274" s="62">
        <v>126298.28</v>
      </c>
      <c r="U274" s="3">
        <v>138997.69</v>
      </c>
    </row>
    <row r="275" spans="1:21" ht="13.15" customHeight="1" x14ac:dyDescent="0.2">
      <c r="A275" s="53" t="s">
        <v>649</v>
      </c>
      <c r="B275" s="4" t="s">
        <v>1666</v>
      </c>
      <c r="C275" s="11" t="s">
        <v>47</v>
      </c>
      <c r="D275" s="11" t="s">
        <v>169</v>
      </c>
      <c r="E275" s="11" t="s">
        <v>49</v>
      </c>
      <c r="F275" s="3">
        <v>42.4</v>
      </c>
      <c r="G275" s="3">
        <v>48.51</v>
      </c>
      <c r="H275" s="3">
        <v>48.519999999999996</v>
      </c>
      <c r="I275" s="3">
        <v>54.62</v>
      </c>
      <c r="J275" s="3">
        <v>54.629999999999995</v>
      </c>
      <c r="K275" s="3">
        <v>60.72</v>
      </c>
      <c r="L275" s="3">
        <v>60.73</v>
      </c>
      <c r="M275" s="3">
        <v>66.83</v>
      </c>
      <c r="N275" s="3">
        <v>88200</v>
      </c>
      <c r="O275" s="3">
        <v>100899.42</v>
      </c>
      <c r="P275" s="3">
        <v>100899.43</v>
      </c>
      <c r="Q275" s="62">
        <v>113598.85</v>
      </c>
      <c r="R275" s="62">
        <v>113598.86</v>
      </c>
      <c r="S275" s="62">
        <v>126298.27</v>
      </c>
      <c r="T275" s="62">
        <v>126298.28</v>
      </c>
      <c r="U275" s="3">
        <v>138997.69</v>
      </c>
    </row>
    <row r="276" spans="1:21" ht="13.15" customHeight="1" x14ac:dyDescent="0.2">
      <c r="A276" s="40" t="s">
        <v>34</v>
      </c>
      <c r="B276" s="4" t="s">
        <v>35</v>
      </c>
      <c r="C276" s="11" t="s">
        <v>15</v>
      </c>
      <c r="D276" s="11" t="s">
        <v>36</v>
      </c>
      <c r="E276" s="11" t="s">
        <v>17</v>
      </c>
      <c r="F276" s="3">
        <v>16.43</v>
      </c>
      <c r="G276" s="3">
        <v>18.36</v>
      </c>
      <c r="H276" s="3">
        <v>18.37</v>
      </c>
      <c r="I276" s="3">
        <v>20.3</v>
      </c>
      <c r="J276" s="3">
        <v>20.310000000000002</v>
      </c>
      <c r="K276" s="3">
        <v>22.23</v>
      </c>
      <c r="L276" s="3">
        <v>22.240000000000002</v>
      </c>
      <c r="M276" s="3">
        <v>24.161004326923077</v>
      </c>
      <c r="N276" s="3">
        <v>34166.67</v>
      </c>
      <c r="O276" s="3">
        <v>38188.730000000003</v>
      </c>
      <c r="P276" s="3">
        <v>38188.740000000005</v>
      </c>
      <c r="Q276" s="62">
        <v>42210.78</v>
      </c>
      <c r="R276" s="62">
        <v>42210.79</v>
      </c>
      <c r="S276" s="62">
        <v>46232.84</v>
      </c>
      <c r="T276" s="62">
        <v>46232.85</v>
      </c>
      <c r="U276" s="3">
        <v>50254.89</v>
      </c>
    </row>
    <row r="277" spans="1:21" ht="13.15" customHeight="1" x14ac:dyDescent="0.2">
      <c r="A277" s="40" t="s">
        <v>39</v>
      </c>
      <c r="B277" s="4" t="s">
        <v>40</v>
      </c>
      <c r="C277" s="11" t="s">
        <v>15</v>
      </c>
      <c r="D277" s="11" t="s">
        <v>41</v>
      </c>
      <c r="E277" s="11" t="s">
        <v>17</v>
      </c>
      <c r="F277" s="3">
        <v>19.13</v>
      </c>
      <c r="G277" s="3">
        <v>21.38</v>
      </c>
      <c r="H277" s="3">
        <v>21.39</v>
      </c>
      <c r="I277" s="3">
        <v>23.64</v>
      </c>
      <c r="J277" s="3">
        <v>23.650000000000002</v>
      </c>
      <c r="K277" s="3">
        <v>25.89</v>
      </c>
      <c r="L277" s="3">
        <v>25.900000000000002</v>
      </c>
      <c r="M277" s="3">
        <v>28.14</v>
      </c>
      <c r="N277" s="3">
        <v>39791.67</v>
      </c>
      <c r="O277" s="3">
        <v>44475.9</v>
      </c>
      <c r="P277" s="3">
        <v>44475.91</v>
      </c>
      <c r="Q277" s="62">
        <v>49160.12</v>
      </c>
      <c r="R277" s="62">
        <v>49160.130000000005</v>
      </c>
      <c r="S277" s="62">
        <v>53844.35</v>
      </c>
      <c r="T277" s="62">
        <v>53844.36</v>
      </c>
      <c r="U277" s="3">
        <v>58528.57</v>
      </c>
    </row>
    <row r="278" spans="1:21" ht="13.15" customHeight="1" x14ac:dyDescent="0.2">
      <c r="A278" s="40" t="s">
        <v>292</v>
      </c>
      <c r="B278" s="4" t="s">
        <v>293</v>
      </c>
      <c r="C278" s="11" t="s">
        <v>47</v>
      </c>
      <c r="D278" s="11" t="s">
        <v>58</v>
      </c>
      <c r="E278" s="11" t="s">
        <v>49</v>
      </c>
      <c r="F278" s="3">
        <v>25</v>
      </c>
      <c r="G278" s="3">
        <v>28.27</v>
      </c>
      <c r="H278" s="3">
        <v>28.28</v>
      </c>
      <c r="I278" s="3">
        <v>31.55</v>
      </c>
      <c r="J278" s="3">
        <v>31.560000000000002</v>
      </c>
      <c r="K278" s="3">
        <v>34.82</v>
      </c>
      <c r="L278" s="3">
        <v>34.83</v>
      </c>
      <c r="M278" s="3">
        <v>38.090000000000003</v>
      </c>
      <c r="N278" s="3">
        <v>52000</v>
      </c>
      <c r="O278" s="3">
        <v>58804.28</v>
      </c>
      <c r="P278" s="3">
        <v>58804.29</v>
      </c>
      <c r="Q278" s="62">
        <v>65608.570000000007</v>
      </c>
      <c r="R278" s="62">
        <v>65608.58</v>
      </c>
      <c r="S278" s="62">
        <v>72412.850000000006</v>
      </c>
      <c r="T278" s="62">
        <v>72412.86</v>
      </c>
      <c r="U278" s="3">
        <v>79217.13</v>
      </c>
    </row>
    <row r="279" spans="1:21" ht="13.15" customHeight="1" x14ac:dyDescent="0.2">
      <c r="A279" s="53" t="s">
        <v>69</v>
      </c>
      <c r="B279" s="4" t="s">
        <v>70</v>
      </c>
      <c r="C279" s="11" t="s">
        <v>47</v>
      </c>
      <c r="D279" s="11" t="s">
        <v>71</v>
      </c>
      <c r="E279" s="11" t="s">
        <v>49</v>
      </c>
      <c r="F279" s="3">
        <v>33.159999999999997</v>
      </c>
      <c r="G279" s="3">
        <v>37.5</v>
      </c>
      <c r="H279" s="3">
        <v>37.51</v>
      </c>
      <c r="I279" s="3">
        <v>41.84</v>
      </c>
      <c r="J279" s="3">
        <v>41.85</v>
      </c>
      <c r="K279" s="3">
        <v>46.18</v>
      </c>
      <c r="L279" s="3">
        <v>46.19</v>
      </c>
      <c r="M279" s="3">
        <v>50.52</v>
      </c>
      <c r="N279" s="3">
        <v>68979.59</v>
      </c>
      <c r="O279" s="3">
        <v>78005.679999999993</v>
      </c>
      <c r="P279" s="3">
        <v>78005.689999999988</v>
      </c>
      <c r="Q279" s="62">
        <v>87031.77</v>
      </c>
      <c r="R279" s="62">
        <v>87031.78</v>
      </c>
      <c r="S279" s="62">
        <v>96057.85</v>
      </c>
      <c r="T279" s="62">
        <v>96057.86</v>
      </c>
      <c r="U279" s="3">
        <v>105083.94</v>
      </c>
    </row>
    <row r="280" spans="1:21" ht="13.15" customHeight="1" x14ac:dyDescent="0.2">
      <c r="A280" s="40" t="s">
        <v>59</v>
      </c>
      <c r="B280" s="4" t="s">
        <v>60</v>
      </c>
      <c r="C280" s="11" t="s">
        <v>47</v>
      </c>
      <c r="D280" s="11" t="s">
        <v>61</v>
      </c>
      <c r="E280" s="11" t="s">
        <v>17</v>
      </c>
      <c r="F280" s="3">
        <v>19.13</v>
      </c>
      <c r="G280" s="3">
        <v>21.38</v>
      </c>
      <c r="H280" s="3">
        <v>21.39</v>
      </c>
      <c r="I280" s="3">
        <v>23.64</v>
      </c>
      <c r="J280" s="3">
        <v>23.650000000000002</v>
      </c>
      <c r="K280" s="3">
        <v>25.89</v>
      </c>
      <c r="L280" s="3">
        <v>25.900000000000002</v>
      </c>
      <c r="M280" s="3">
        <v>28.14</v>
      </c>
      <c r="N280" s="3">
        <v>39791.67</v>
      </c>
      <c r="O280" s="3">
        <v>44475.9</v>
      </c>
      <c r="P280" s="3">
        <v>44475.91</v>
      </c>
      <c r="Q280" s="62">
        <v>49160.12</v>
      </c>
      <c r="R280" s="62">
        <v>49160.130000000005</v>
      </c>
      <c r="S280" s="62">
        <v>53844.35</v>
      </c>
      <c r="T280" s="62">
        <v>53844.36</v>
      </c>
      <c r="U280" s="3">
        <v>58528.57</v>
      </c>
    </row>
    <row r="281" spans="1:21" ht="13.15" customHeight="1" x14ac:dyDescent="0.2">
      <c r="A281" s="40" t="s">
        <v>368</v>
      </c>
      <c r="B281" s="4" t="s">
        <v>369</v>
      </c>
      <c r="C281" s="11" t="s">
        <v>47</v>
      </c>
      <c r="D281" s="11" t="s">
        <v>55</v>
      </c>
      <c r="E281" s="11" t="s">
        <v>49</v>
      </c>
      <c r="F281" s="3">
        <v>32.31</v>
      </c>
      <c r="G281" s="3">
        <v>36.96</v>
      </c>
      <c r="H281" s="3">
        <v>36.97</v>
      </c>
      <c r="I281" s="3">
        <v>41.61</v>
      </c>
      <c r="J281" s="3">
        <v>41.62</v>
      </c>
      <c r="K281" s="3">
        <v>46.26</v>
      </c>
      <c r="L281" s="3">
        <v>46.269999999999996</v>
      </c>
      <c r="M281" s="3">
        <v>50.91</v>
      </c>
      <c r="N281" s="3">
        <v>67200</v>
      </c>
      <c r="O281" s="3">
        <v>76875.75</v>
      </c>
      <c r="P281" s="3">
        <v>76875.759999999995</v>
      </c>
      <c r="Q281" s="62">
        <v>86551.5</v>
      </c>
      <c r="R281" s="62">
        <v>86551.51</v>
      </c>
      <c r="S281" s="62">
        <v>96227.25</v>
      </c>
      <c r="T281" s="62">
        <v>96227.26</v>
      </c>
      <c r="U281" s="3">
        <v>105902.99999999999</v>
      </c>
    </row>
    <row r="282" spans="1:21" ht="13.15" customHeight="1" x14ac:dyDescent="0.2">
      <c r="A282" s="40" t="s">
        <v>62</v>
      </c>
      <c r="B282" s="4" t="s">
        <v>63</v>
      </c>
      <c r="C282" s="11" t="s">
        <v>47</v>
      </c>
      <c r="D282" s="11" t="s">
        <v>58</v>
      </c>
      <c r="E282" s="11" t="s">
        <v>49</v>
      </c>
      <c r="F282" s="3">
        <v>25</v>
      </c>
      <c r="G282" s="3">
        <v>28.27</v>
      </c>
      <c r="H282" s="3">
        <v>28.28</v>
      </c>
      <c r="I282" s="3">
        <v>31.55</v>
      </c>
      <c r="J282" s="3">
        <v>31.560000000000002</v>
      </c>
      <c r="K282" s="3">
        <v>34.82</v>
      </c>
      <c r="L282" s="3">
        <v>34.83</v>
      </c>
      <c r="M282" s="3">
        <v>38.090000000000003</v>
      </c>
      <c r="N282" s="3">
        <v>52000</v>
      </c>
      <c r="O282" s="3">
        <v>58804.28</v>
      </c>
      <c r="P282" s="3">
        <v>58804.29</v>
      </c>
      <c r="Q282" s="62">
        <v>65608.570000000007</v>
      </c>
      <c r="R282" s="62">
        <v>65608.58</v>
      </c>
      <c r="S282" s="62">
        <v>72412.850000000006</v>
      </c>
      <c r="T282" s="62">
        <v>72412.86</v>
      </c>
      <c r="U282" s="3">
        <v>79217.13</v>
      </c>
    </row>
    <row r="283" spans="1:21" ht="13.15" customHeight="1" x14ac:dyDescent="0.2">
      <c r="A283" s="53" t="s">
        <v>65</v>
      </c>
      <c r="B283" s="4" t="s">
        <v>66</v>
      </c>
      <c r="C283" s="11" t="s">
        <v>47</v>
      </c>
      <c r="D283" s="11" t="s">
        <v>48</v>
      </c>
      <c r="E283" s="11" t="s">
        <v>49</v>
      </c>
      <c r="F283" s="3">
        <v>36.729999999999997</v>
      </c>
      <c r="G283" s="3">
        <v>42.02</v>
      </c>
      <c r="H283" s="3">
        <v>42.03</v>
      </c>
      <c r="I283" s="3">
        <v>47.31</v>
      </c>
      <c r="J283" s="3">
        <v>47.32</v>
      </c>
      <c r="K283" s="3">
        <v>52.6</v>
      </c>
      <c r="L283" s="3">
        <v>52.61</v>
      </c>
      <c r="M283" s="3">
        <v>57.89</v>
      </c>
      <c r="N283" s="3">
        <v>76400</v>
      </c>
      <c r="O283" s="3">
        <v>87400.41</v>
      </c>
      <c r="P283" s="3">
        <v>87400.42</v>
      </c>
      <c r="Q283" s="62">
        <v>98400.82</v>
      </c>
      <c r="R283" s="62">
        <v>98400.83</v>
      </c>
      <c r="S283" s="62">
        <v>109401.22</v>
      </c>
      <c r="T283" s="62">
        <v>109401.23</v>
      </c>
      <c r="U283" s="3">
        <v>120401.63</v>
      </c>
    </row>
    <row r="284" spans="1:21" ht="13.15" customHeight="1" x14ac:dyDescent="0.2">
      <c r="A284" s="40" t="s">
        <v>67</v>
      </c>
      <c r="B284" s="4" t="s">
        <v>68</v>
      </c>
      <c r="C284" s="11" t="s">
        <v>47</v>
      </c>
      <c r="D284" s="11" t="s">
        <v>52</v>
      </c>
      <c r="E284" s="11" t="s">
        <v>49</v>
      </c>
      <c r="F284" s="3">
        <v>29.04</v>
      </c>
      <c r="G284" s="3">
        <v>32.840000000000003</v>
      </c>
      <c r="H284" s="3">
        <v>32.85</v>
      </c>
      <c r="I284" s="3">
        <v>36.64</v>
      </c>
      <c r="J284" s="3">
        <v>36.65</v>
      </c>
      <c r="K284" s="3">
        <v>40.44</v>
      </c>
      <c r="L284" s="3">
        <v>40.449999999999996</v>
      </c>
      <c r="M284" s="3">
        <v>44.24</v>
      </c>
      <c r="N284" s="3">
        <v>60408.160000000003</v>
      </c>
      <c r="O284" s="3">
        <v>68312.67</v>
      </c>
      <c r="P284" s="3">
        <v>68312.679999999993</v>
      </c>
      <c r="Q284" s="62">
        <v>76217.17</v>
      </c>
      <c r="R284" s="62">
        <v>76217.179999999993</v>
      </c>
      <c r="S284" s="62">
        <v>84121.68</v>
      </c>
      <c r="T284" s="62">
        <v>84121.689999999988</v>
      </c>
      <c r="U284" s="3">
        <v>92026.18</v>
      </c>
    </row>
    <row r="285" spans="1:21" ht="13.15" customHeight="1" x14ac:dyDescent="0.2">
      <c r="A285" s="40" t="s">
        <v>1031</v>
      </c>
      <c r="B285" s="4" t="s">
        <v>1032</v>
      </c>
      <c r="C285" s="11" t="s">
        <v>47</v>
      </c>
      <c r="D285" s="11" t="s">
        <v>55</v>
      </c>
      <c r="E285" s="11" t="s">
        <v>49</v>
      </c>
      <c r="F285" s="3">
        <v>32.31</v>
      </c>
      <c r="G285" s="3">
        <v>36.96</v>
      </c>
      <c r="H285" s="3">
        <v>36.97</v>
      </c>
      <c r="I285" s="3">
        <v>41.61</v>
      </c>
      <c r="J285" s="3">
        <v>41.62</v>
      </c>
      <c r="K285" s="3">
        <v>46.26</v>
      </c>
      <c r="L285" s="3">
        <v>46.269999999999996</v>
      </c>
      <c r="M285" s="3">
        <v>50.91</v>
      </c>
      <c r="N285" s="3">
        <v>67200</v>
      </c>
      <c r="O285" s="3">
        <v>76875.75</v>
      </c>
      <c r="P285" s="3">
        <v>76875.759999999995</v>
      </c>
      <c r="Q285" s="62">
        <v>86551.5</v>
      </c>
      <c r="R285" s="62">
        <v>86551.51</v>
      </c>
      <c r="S285" s="62">
        <v>96227.25</v>
      </c>
      <c r="T285" s="62">
        <v>96227.26</v>
      </c>
      <c r="U285" s="3">
        <v>105902.99999999999</v>
      </c>
    </row>
    <row r="286" spans="1:21" ht="13.15" customHeight="1" x14ac:dyDescent="0.2">
      <c r="A286" s="40" t="s">
        <v>72</v>
      </c>
      <c r="B286" s="4" t="s">
        <v>73</v>
      </c>
      <c r="C286" s="11" t="s">
        <v>47</v>
      </c>
      <c r="D286" s="11" t="s">
        <v>74</v>
      </c>
      <c r="E286" s="11" t="s">
        <v>49</v>
      </c>
      <c r="F286" s="3">
        <v>36.81</v>
      </c>
      <c r="G286" s="3">
        <v>42.11</v>
      </c>
      <c r="H286" s="3">
        <v>42.12</v>
      </c>
      <c r="I286" s="3">
        <v>47.41</v>
      </c>
      <c r="J286" s="3">
        <v>47.419999999999995</v>
      </c>
      <c r="K286" s="3">
        <v>52.71</v>
      </c>
      <c r="L286" s="3">
        <v>52.72</v>
      </c>
      <c r="M286" s="3">
        <v>58.01</v>
      </c>
      <c r="N286" s="3">
        <v>76560</v>
      </c>
      <c r="O286" s="3">
        <v>87583.45</v>
      </c>
      <c r="P286" s="3">
        <v>87583.459999999992</v>
      </c>
      <c r="Q286" s="62">
        <v>98606.89</v>
      </c>
      <c r="R286" s="62">
        <v>98606.9</v>
      </c>
      <c r="S286" s="62">
        <v>109630.34</v>
      </c>
      <c r="T286" s="62">
        <v>109630.34999999999</v>
      </c>
      <c r="U286" s="3">
        <v>120653.78</v>
      </c>
    </row>
    <row r="287" spans="1:21" ht="13.15" customHeight="1" x14ac:dyDescent="0.2">
      <c r="A287" s="40" t="s">
        <v>75</v>
      </c>
      <c r="B287" s="4" t="s">
        <v>76</v>
      </c>
      <c r="C287" s="11" t="s">
        <v>47</v>
      </c>
      <c r="D287" s="11" t="s">
        <v>74</v>
      </c>
      <c r="E287" s="11" t="s">
        <v>49</v>
      </c>
      <c r="F287" s="3">
        <v>36.81</v>
      </c>
      <c r="G287" s="3">
        <v>42.11</v>
      </c>
      <c r="H287" s="3">
        <v>42.12</v>
      </c>
      <c r="I287" s="3">
        <v>47.41</v>
      </c>
      <c r="J287" s="3">
        <v>47.419999999999995</v>
      </c>
      <c r="K287" s="3">
        <v>52.71</v>
      </c>
      <c r="L287" s="3">
        <v>52.72</v>
      </c>
      <c r="M287" s="3">
        <v>58.01</v>
      </c>
      <c r="N287" s="3">
        <v>76560</v>
      </c>
      <c r="O287" s="3">
        <v>87583.45</v>
      </c>
      <c r="P287" s="3">
        <v>87583.459999999992</v>
      </c>
      <c r="Q287" s="62">
        <v>98606.89</v>
      </c>
      <c r="R287" s="62">
        <v>98606.9</v>
      </c>
      <c r="S287" s="62">
        <v>109630.34</v>
      </c>
      <c r="T287" s="62">
        <v>109630.34999999999</v>
      </c>
      <c r="U287" s="3">
        <v>120653.78</v>
      </c>
    </row>
    <row r="288" spans="1:21" ht="13.15" customHeight="1" x14ac:dyDescent="0.2">
      <c r="A288" s="40" t="s">
        <v>365</v>
      </c>
      <c r="B288" s="4" t="s">
        <v>1660</v>
      </c>
      <c r="C288" s="11" t="s">
        <v>47</v>
      </c>
      <c r="D288" s="11" t="s">
        <v>110</v>
      </c>
      <c r="E288" s="11" t="s">
        <v>49</v>
      </c>
      <c r="F288" s="3">
        <v>57.56</v>
      </c>
      <c r="G288" s="3">
        <v>66.03</v>
      </c>
      <c r="H288" s="3">
        <v>66.040000000000006</v>
      </c>
      <c r="I288" s="3">
        <v>74.510000000000005</v>
      </c>
      <c r="J288" s="3">
        <v>74.52000000000001</v>
      </c>
      <c r="K288" s="3">
        <v>82.98</v>
      </c>
      <c r="L288" s="3">
        <v>82.990000000000009</v>
      </c>
      <c r="M288" s="3">
        <v>91.45</v>
      </c>
      <c r="N288" s="3">
        <v>119725.49</v>
      </c>
      <c r="O288" s="3">
        <v>137347.59</v>
      </c>
      <c r="P288" s="3">
        <v>137347.6</v>
      </c>
      <c r="Q288" s="62">
        <v>154969.68</v>
      </c>
      <c r="R288" s="62">
        <v>154969.69</v>
      </c>
      <c r="S288" s="62">
        <v>172591.78</v>
      </c>
      <c r="T288" s="62">
        <v>172591.79</v>
      </c>
      <c r="U288" s="3">
        <v>190213.87</v>
      </c>
    </row>
    <row r="289" spans="1:21" ht="13.15" customHeight="1" x14ac:dyDescent="0.2">
      <c r="A289" s="40" t="s">
        <v>197</v>
      </c>
      <c r="B289" s="4" t="s">
        <v>198</v>
      </c>
      <c r="C289" s="11" t="s">
        <v>47</v>
      </c>
      <c r="D289" s="11" t="s">
        <v>55</v>
      </c>
      <c r="E289" s="11" t="s">
        <v>49</v>
      </c>
      <c r="F289" s="3">
        <v>32.31</v>
      </c>
      <c r="G289" s="3">
        <v>36.96</v>
      </c>
      <c r="H289" s="3">
        <v>36.97</v>
      </c>
      <c r="I289" s="3">
        <v>41.61</v>
      </c>
      <c r="J289" s="3">
        <v>41.62</v>
      </c>
      <c r="K289" s="3">
        <v>46.26</v>
      </c>
      <c r="L289" s="3">
        <v>46.269999999999996</v>
      </c>
      <c r="M289" s="3">
        <v>50.91</v>
      </c>
      <c r="N289" s="3">
        <v>67200</v>
      </c>
      <c r="O289" s="3">
        <v>76875.75</v>
      </c>
      <c r="P289" s="3">
        <v>76875.759999999995</v>
      </c>
      <c r="Q289" s="62">
        <v>86551.5</v>
      </c>
      <c r="R289" s="62">
        <v>86551.51</v>
      </c>
      <c r="S289" s="62">
        <v>96227.25</v>
      </c>
      <c r="T289" s="62">
        <v>96227.26</v>
      </c>
      <c r="U289" s="3">
        <v>105902.99999999999</v>
      </c>
    </row>
    <row r="290" spans="1:21" ht="13.15" customHeight="1" x14ac:dyDescent="0.2">
      <c r="A290" s="40" t="s">
        <v>77</v>
      </c>
      <c r="B290" s="4" t="s">
        <v>78</v>
      </c>
      <c r="C290" s="11" t="s">
        <v>47</v>
      </c>
      <c r="D290" s="11" t="s">
        <v>55</v>
      </c>
      <c r="E290" s="11" t="s">
        <v>49</v>
      </c>
      <c r="F290" s="3">
        <v>32.31</v>
      </c>
      <c r="G290" s="3">
        <v>36.96</v>
      </c>
      <c r="H290" s="3">
        <v>36.97</v>
      </c>
      <c r="I290" s="3">
        <v>41.61</v>
      </c>
      <c r="J290" s="3">
        <v>41.62</v>
      </c>
      <c r="K290" s="3">
        <v>46.26</v>
      </c>
      <c r="L290" s="3">
        <v>46.269999999999996</v>
      </c>
      <c r="M290" s="3">
        <v>50.91</v>
      </c>
      <c r="N290" s="3">
        <v>67200</v>
      </c>
      <c r="O290" s="3">
        <v>76875.75</v>
      </c>
      <c r="P290" s="3">
        <v>76875.759999999995</v>
      </c>
      <c r="Q290" s="62">
        <v>86551.5</v>
      </c>
      <c r="R290" s="62">
        <v>86551.51</v>
      </c>
      <c r="S290" s="62">
        <v>96227.25</v>
      </c>
      <c r="T290" s="62">
        <v>96227.26</v>
      </c>
      <c r="U290" s="3">
        <v>105902.99999999999</v>
      </c>
    </row>
    <row r="291" spans="1:21" ht="13.15" customHeight="1" x14ac:dyDescent="0.2">
      <c r="A291" s="40" t="s">
        <v>177</v>
      </c>
      <c r="B291" s="4" t="s">
        <v>178</v>
      </c>
      <c r="C291" s="11" t="s">
        <v>47</v>
      </c>
      <c r="D291" s="11" t="s">
        <v>64</v>
      </c>
      <c r="E291" s="11" t="s">
        <v>49</v>
      </c>
      <c r="F291" s="3">
        <v>21.59</v>
      </c>
      <c r="G291" s="3">
        <v>24.41</v>
      </c>
      <c r="H291" s="3">
        <v>24.42</v>
      </c>
      <c r="I291" s="3">
        <v>27.24</v>
      </c>
      <c r="J291" s="3">
        <v>27.25</v>
      </c>
      <c r="K291" s="3">
        <v>30.06</v>
      </c>
      <c r="L291" s="3">
        <v>30.07</v>
      </c>
      <c r="M291" s="3">
        <v>32.880000000000003</v>
      </c>
      <c r="N291" s="3">
        <v>44897.96</v>
      </c>
      <c r="O291" s="3">
        <v>50772.93</v>
      </c>
      <c r="P291" s="3">
        <v>50772.94</v>
      </c>
      <c r="Q291" s="62">
        <v>56647.9</v>
      </c>
      <c r="R291" s="62">
        <v>56647.91</v>
      </c>
      <c r="S291" s="62">
        <v>62522.86</v>
      </c>
      <c r="T291" s="62">
        <v>62522.87</v>
      </c>
      <c r="U291" s="3">
        <v>68397.83</v>
      </c>
    </row>
    <row r="292" spans="1:21" ht="13.15" customHeight="1" x14ac:dyDescent="0.2">
      <c r="A292" s="40" t="s">
        <v>80</v>
      </c>
      <c r="B292" s="4" t="s">
        <v>81</v>
      </c>
      <c r="C292" s="11" t="s">
        <v>15</v>
      </c>
      <c r="D292" s="11" t="s">
        <v>16</v>
      </c>
      <c r="E292" s="11" t="s">
        <v>17</v>
      </c>
      <c r="F292" s="3">
        <v>21.59</v>
      </c>
      <c r="G292" s="3">
        <v>24.41</v>
      </c>
      <c r="H292" s="3">
        <v>24.42</v>
      </c>
      <c r="I292" s="3">
        <v>27.24</v>
      </c>
      <c r="J292" s="3">
        <v>27.25</v>
      </c>
      <c r="K292" s="3">
        <v>30.06</v>
      </c>
      <c r="L292" s="3">
        <v>30.07</v>
      </c>
      <c r="M292" s="3">
        <v>32.880000000000003</v>
      </c>
      <c r="N292" s="3">
        <v>44897.96</v>
      </c>
      <c r="O292" s="3">
        <v>50772.93</v>
      </c>
      <c r="P292" s="3">
        <v>50772.94</v>
      </c>
      <c r="Q292" s="62">
        <v>56647.9</v>
      </c>
      <c r="R292" s="62">
        <v>56647.91</v>
      </c>
      <c r="S292" s="62">
        <v>62522.86</v>
      </c>
      <c r="T292" s="62">
        <v>62522.87</v>
      </c>
      <c r="U292" s="3">
        <v>68397.83</v>
      </c>
    </row>
    <row r="293" spans="1:21" ht="13.15" customHeight="1" x14ac:dyDescent="0.2">
      <c r="A293" s="40" t="s">
        <v>641</v>
      </c>
      <c r="B293" s="4" t="s">
        <v>642</v>
      </c>
      <c r="C293" s="11" t="s">
        <v>47</v>
      </c>
      <c r="D293" s="11" t="s">
        <v>74</v>
      </c>
      <c r="E293" s="11" t="s">
        <v>49</v>
      </c>
      <c r="F293" s="3">
        <v>36.81</v>
      </c>
      <c r="G293" s="86">
        <v>42.11</v>
      </c>
      <c r="H293" s="86">
        <v>42.12</v>
      </c>
      <c r="I293" s="86">
        <v>47.41</v>
      </c>
      <c r="J293" s="86">
        <v>47.419999999999995</v>
      </c>
      <c r="K293" s="86">
        <v>52.71</v>
      </c>
      <c r="L293" s="86">
        <v>52.72</v>
      </c>
      <c r="M293" s="3">
        <v>58.01</v>
      </c>
      <c r="N293" s="3">
        <v>76560</v>
      </c>
      <c r="O293" s="86">
        <v>87583.45</v>
      </c>
      <c r="P293" s="3">
        <v>87583.459999999992</v>
      </c>
      <c r="Q293" s="62">
        <v>98606.89</v>
      </c>
      <c r="R293" s="62">
        <v>98606.9</v>
      </c>
      <c r="S293" s="62">
        <v>109630.34</v>
      </c>
      <c r="T293" s="62">
        <v>109630.34999999999</v>
      </c>
      <c r="U293" s="3">
        <v>120653.78</v>
      </c>
    </row>
    <row r="294" spans="1:21" ht="13.15" customHeight="1" x14ac:dyDescent="0.2">
      <c r="A294" s="40" t="s">
        <v>1330</v>
      </c>
      <c r="B294" s="4" t="s">
        <v>1331</v>
      </c>
      <c r="C294" s="11" t="s">
        <v>47</v>
      </c>
      <c r="D294" s="11" t="s">
        <v>58</v>
      </c>
      <c r="E294" s="11" t="s">
        <v>49</v>
      </c>
      <c r="F294" s="3">
        <v>25</v>
      </c>
      <c r="G294" s="3">
        <v>28.27</v>
      </c>
      <c r="H294" s="3">
        <v>28.28</v>
      </c>
      <c r="I294" s="3">
        <v>31.55</v>
      </c>
      <c r="J294" s="3">
        <v>31.560000000000002</v>
      </c>
      <c r="K294" s="3">
        <v>34.82</v>
      </c>
      <c r="L294" s="3">
        <v>34.83</v>
      </c>
      <c r="M294" s="3">
        <v>38.090000000000003</v>
      </c>
      <c r="N294" s="3">
        <v>52000</v>
      </c>
      <c r="O294" s="3">
        <v>58804.28</v>
      </c>
      <c r="P294" s="3">
        <v>58804.29</v>
      </c>
      <c r="Q294" s="62">
        <v>65608.570000000007</v>
      </c>
      <c r="R294" s="62">
        <v>65608.58</v>
      </c>
      <c r="S294" s="62">
        <v>72412.850000000006</v>
      </c>
      <c r="T294" s="62">
        <v>72412.86</v>
      </c>
      <c r="U294" s="3">
        <v>79217.13</v>
      </c>
    </row>
    <row r="295" spans="1:21" ht="13.15" customHeight="1" x14ac:dyDescent="0.2">
      <c r="A295" s="40" t="s">
        <v>165</v>
      </c>
      <c r="B295" s="4" t="s">
        <v>166</v>
      </c>
      <c r="C295" s="11" t="s">
        <v>47</v>
      </c>
      <c r="D295" s="11" t="s">
        <v>48</v>
      </c>
      <c r="E295" s="11" t="s">
        <v>49</v>
      </c>
      <c r="F295" s="3">
        <v>36.729999999999997</v>
      </c>
      <c r="G295" s="3">
        <v>42.02</v>
      </c>
      <c r="H295" s="3">
        <v>42.03</v>
      </c>
      <c r="I295" s="3">
        <v>47.31</v>
      </c>
      <c r="J295" s="3">
        <v>47.32</v>
      </c>
      <c r="K295" s="3">
        <v>52.6</v>
      </c>
      <c r="L295" s="3">
        <v>52.61</v>
      </c>
      <c r="M295" s="3">
        <v>57.89</v>
      </c>
      <c r="N295" s="3">
        <v>76400</v>
      </c>
      <c r="O295" s="3">
        <v>87400.41</v>
      </c>
      <c r="P295" s="3">
        <v>87400.42</v>
      </c>
      <c r="Q295" s="62">
        <v>98400.82</v>
      </c>
      <c r="R295" s="62">
        <v>98400.83</v>
      </c>
      <c r="S295" s="62">
        <v>109401.22</v>
      </c>
      <c r="T295" s="62">
        <v>109401.23</v>
      </c>
      <c r="U295" s="3">
        <v>120401.63</v>
      </c>
    </row>
    <row r="296" spans="1:21" ht="13.15" customHeight="1" x14ac:dyDescent="0.2">
      <c r="A296" s="40" t="s">
        <v>124</v>
      </c>
      <c r="B296" s="4" t="s">
        <v>125</v>
      </c>
      <c r="C296" s="11" t="s">
        <v>47</v>
      </c>
      <c r="D296" s="11" t="s">
        <v>120</v>
      </c>
      <c r="E296" s="11" t="s">
        <v>49</v>
      </c>
      <c r="F296" s="3">
        <v>48.04</v>
      </c>
      <c r="G296" s="3">
        <v>55.11</v>
      </c>
      <c r="H296" s="3">
        <v>55.12</v>
      </c>
      <c r="I296" s="3">
        <v>62.18</v>
      </c>
      <c r="J296" s="3">
        <v>62.19</v>
      </c>
      <c r="K296" s="3">
        <v>69.25</v>
      </c>
      <c r="L296" s="3">
        <v>69.260000000000005</v>
      </c>
      <c r="M296" s="3">
        <v>76.319999999999993</v>
      </c>
      <c r="N296" s="3">
        <v>99921.57</v>
      </c>
      <c r="O296" s="3">
        <v>114628.78</v>
      </c>
      <c r="P296" s="3">
        <v>114628.79</v>
      </c>
      <c r="Q296" s="62">
        <v>129335.98</v>
      </c>
      <c r="R296" s="62">
        <v>129335.98999999999</v>
      </c>
      <c r="S296" s="62">
        <v>144043.19</v>
      </c>
      <c r="T296" s="62">
        <v>144043.20000000001</v>
      </c>
      <c r="U296" s="3">
        <v>158750.39000000001</v>
      </c>
    </row>
    <row r="297" spans="1:21" ht="13.15" customHeight="1" x14ac:dyDescent="0.2">
      <c r="A297" s="40" t="s">
        <v>798</v>
      </c>
      <c r="B297" s="4" t="s">
        <v>799</v>
      </c>
      <c r="C297" s="11" t="s">
        <v>47</v>
      </c>
      <c r="D297" s="11" t="s">
        <v>61</v>
      </c>
      <c r="E297" s="11" t="s">
        <v>17</v>
      </c>
      <c r="F297" s="3">
        <v>19.13</v>
      </c>
      <c r="G297" s="3">
        <v>21.38</v>
      </c>
      <c r="H297" s="3">
        <v>21.39</v>
      </c>
      <c r="I297" s="3">
        <v>23.64</v>
      </c>
      <c r="J297" s="3">
        <v>23.650000000000002</v>
      </c>
      <c r="K297" s="3">
        <v>25.89</v>
      </c>
      <c r="L297" s="3">
        <v>25.900000000000002</v>
      </c>
      <c r="M297" s="3">
        <v>28.14</v>
      </c>
      <c r="N297" s="3">
        <v>39791.67</v>
      </c>
      <c r="O297" s="3">
        <v>44475.9</v>
      </c>
      <c r="P297" s="3">
        <v>44475.91</v>
      </c>
      <c r="Q297" s="62">
        <v>49160.12</v>
      </c>
      <c r="R297" s="62">
        <v>49160.130000000005</v>
      </c>
      <c r="S297" s="62">
        <v>53844.35</v>
      </c>
      <c r="T297" s="62">
        <v>53844.36</v>
      </c>
      <c r="U297" s="3">
        <v>58528.57</v>
      </c>
    </row>
    <row r="298" spans="1:21" ht="13.15" customHeight="1" x14ac:dyDescent="0.2">
      <c r="A298" s="40" t="s">
        <v>1270</v>
      </c>
      <c r="B298" s="4" t="s">
        <v>1271</v>
      </c>
      <c r="C298" s="11" t="s">
        <v>15</v>
      </c>
      <c r="D298" s="11" t="s">
        <v>26</v>
      </c>
      <c r="E298" s="11" t="s">
        <v>17</v>
      </c>
      <c r="F298" s="3">
        <v>25.65</v>
      </c>
      <c r="G298" s="86">
        <v>29.01</v>
      </c>
      <c r="H298" s="86">
        <v>29.020000000000003</v>
      </c>
      <c r="I298" s="86">
        <v>32.36</v>
      </c>
      <c r="J298" s="86">
        <v>32.369999999999997</v>
      </c>
      <c r="K298" s="86">
        <v>35.72</v>
      </c>
      <c r="L298" s="86">
        <v>35.729999999999997</v>
      </c>
      <c r="M298" s="3">
        <v>39.07</v>
      </c>
      <c r="N298" s="3">
        <v>53346.94</v>
      </c>
      <c r="O298" s="86">
        <v>60327.47</v>
      </c>
      <c r="P298" s="3">
        <v>60327.48</v>
      </c>
      <c r="Q298" s="62">
        <v>67308</v>
      </c>
      <c r="R298" s="62">
        <v>67308.009999999995</v>
      </c>
      <c r="S298" s="62">
        <v>74288.53</v>
      </c>
      <c r="T298" s="62">
        <v>74288.539999999994</v>
      </c>
      <c r="U298" s="3">
        <v>81269.06</v>
      </c>
    </row>
    <row r="299" spans="1:21" ht="13.15" customHeight="1" x14ac:dyDescent="0.2">
      <c r="A299" s="40" t="s">
        <v>796</v>
      </c>
      <c r="B299" s="4" t="s">
        <v>797</v>
      </c>
      <c r="C299" s="11" t="s">
        <v>47</v>
      </c>
      <c r="D299" s="11" t="s">
        <v>74</v>
      </c>
      <c r="E299" s="11" t="s">
        <v>49</v>
      </c>
      <c r="F299" s="3">
        <v>36.81</v>
      </c>
      <c r="G299" s="3">
        <v>42.11</v>
      </c>
      <c r="H299" s="3">
        <v>42.12</v>
      </c>
      <c r="I299" s="3">
        <v>47.41</v>
      </c>
      <c r="J299" s="3">
        <v>47.419999999999995</v>
      </c>
      <c r="K299" s="3">
        <v>52.71</v>
      </c>
      <c r="L299" s="3">
        <v>52.72</v>
      </c>
      <c r="M299" s="3">
        <v>58.01</v>
      </c>
      <c r="N299" s="3">
        <v>76560</v>
      </c>
      <c r="O299" s="3">
        <v>87583.45</v>
      </c>
      <c r="P299" s="3">
        <v>87583.459999999992</v>
      </c>
      <c r="Q299" s="62">
        <v>98606.89</v>
      </c>
      <c r="R299" s="62">
        <v>98606.9</v>
      </c>
      <c r="S299" s="62">
        <v>109630.34</v>
      </c>
      <c r="T299" s="62">
        <v>109630.34999999999</v>
      </c>
      <c r="U299" s="3">
        <v>120653.78</v>
      </c>
    </row>
    <row r="300" spans="1:21" ht="13.15" customHeight="1" x14ac:dyDescent="0.2">
      <c r="A300" s="40" t="s">
        <v>382</v>
      </c>
      <c r="B300" s="4" t="s">
        <v>1714</v>
      </c>
      <c r="C300" s="11" t="s">
        <v>47</v>
      </c>
      <c r="D300" s="11" t="s">
        <v>74</v>
      </c>
      <c r="E300" s="11" t="s">
        <v>49</v>
      </c>
      <c r="F300" s="3">
        <v>36.81</v>
      </c>
      <c r="G300" s="3">
        <v>42.11</v>
      </c>
      <c r="H300" s="3">
        <v>42.12</v>
      </c>
      <c r="I300" s="3">
        <v>47.41</v>
      </c>
      <c r="J300" s="3">
        <v>47.419999999999995</v>
      </c>
      <c r="K300" s="3">
        <v>52.71</v>
      </c>
      <c r="L300" s="3">
        <v>52.72</v>
      </c>
      <c r="M300" s="3">
        <v>58.01</v>
      </c>
      <c r="N300" s="3">
        <v>76560</v>
      </c>
      <c r="O300" s="3">
        <v>87583.45</v>
      </c>
      <c r="P300" s="3">
        <v>87583.459999999992</v>
      </c>
      <c r="Q300" s="62">
        <v>98606.89</v>
      </c>
      <c r="R300" s="62">
        <v>98606.9</v>
      </c>
      <c r="S300" s="62">
        <v>109630.34</v>
      </c>
      <c r="T300" s="62">
        <v>109630.34999999999</v>
      </c>
      <c r="U300" s="3">
        <v>120653.78</v>
      </c>
    </row>
    <row r="301" spans="1:21" ht="13.15" customHeight="1" x14ac:dyDescent="0.2">
      <c r="A301" s="40" t="s">
        <v>378</v>
      </c>
      <c r="B301" s="4" t="s">
        <v>379</v>
      </c>
      <c r="C301" s="11" t="s">
        <v>15</v>
      </c>
      <c r="D301" s="11" t="s">
        <v>36</v>
      </c>
      <c r="E301" s="11" t="s">
        <v>17</v>
      </c>
      <c r="F301" s="3">
        <v>16.43</v>
      </c>
      <c r="G301" s="3">
        <v>18.36</v>
      </c>
      <c r="H301" s="3">
        <v>18.37</v>
      </c>
      <c r="I301" s="3">
        <v>20.3</v>
      </c>
      <c r="J301" s="3">
        <v>20.310000000000002</v>
      </c>
      <c r="K301" s="3">
        <v>22.23</v>
      </c>
      <c r="L301" s="3">
        <v>22.240000000000002</v>
      </c>
      <c r="M301" s="3">
        <v>24.161004326923077</v>
      </c>
      <c r="N301" s="3">
        <v>34166.67</v>
      </c>
      <c r="O301" s="3">
        <v>38188.730000000003</v>
      </c>
      <c r="P301" s="3">
        <v>38188.740000000005</v>
      </c>
      <c r="Q301" s="62">
        <v>42210.78</v>
      </c>
      <c r="R301" s="62">
        <v>42210.79</v>
      </c>
      <c r="S301" s="62">
        <v>46232.84</v>
      </c>
      <c r="T301" s="62">
        <v>46232.85</v>
      </c>
      <c r="U301" s="3">
        <v>50254.89</v>
      </c>
    </row>
    <row r="302" spans="1:21" ht="13.15" customHeight="1" x14ac:dyDescent="0.2">
      <c r="A302" s="40" t="s">
        <v>162</v>
      </c>
      <c r="B302" s="4" t="s">
        <v>163</v>
      </c>
      <c r="C302" s="11" t="s">
        <v>47</v>
      </c>
      <c r="D302" s="11" t="s">
        <v>129</v>
      </c>
      <c r="E302" s="11" t="s">
        <v>49</v>
      </c>
      <c r="F302" s="3">
        <v>49.83</v>
      </c>
      <c r="G302" s="3">
        <v>56.53</v>
      </c>
      <c r="H302" s="3">
        <v>56.54</v>
      </c>
      <c r="I302" s="3">
        <v>63.22</v>
      </c>
      <c r="J302" s="3">
        <v>63.23</v>
      </c>
      <c r="K302" s="3">
        <v>69.92</v>
      </c>
      <c r="L302" s="3">
        <v>69.930000000000007</v>
      </c>
      <c r="M302" s="3">
        <v>76.61</v>
      </c>
      <c r="N302" s="3">
        <v>103640</v>
      </c>
      <c r="O302" s="3">
        <v>117566.63</v>
      </c>
      <c r="P302" s="3">
        <v>117566.64</v>
      </c>
      <c r="Q302" s="62">
        <v>131493.25</v>
      </c>
      <c r="R302" s="62">
        <v>131493.26</v>
      </c>
      <c r="S302" s="62">
        <v>145419.88</v>
      </c>
      <c r="T302" s="62">
        <v>145419.89000000001</v>
      </c>
      <c r="U302" s="3">
        <v>159346.5</v>
      </c>
    </row>
    <row r="303" spans="1:21" ht="13.15" customHeight="1" x14ac:dyDescent="0.2">
      <c r="A303" s="40" t="s">
        <v>380</v>
      </c>
      <c r="B303" s="4" t="s">
        <v>381</v>
      </c>
      <c r="C303" s="11" t="s">
        <v>15</v>
      </c>
      <c r="D303" s="11" t="s">
        <v>41</v>
      </c>
      <c r="E303" s="11" t="s">
        <v>17</v>
      </c>
      <c r="F303" s="3">
        <v>19.13</v>
      </c>
      <c r="G303" s="3">
        <v>21.38</v>
      </c>
      <c r="H303" s="3">
        <v>21.39</v>
      </c>
      <c r="I303" s="3">
        <v>23.64</v>
      </c>
      <c r="J303" s="3">
        <v>23.650000000000002</v>
      </c>
      <c r="K303" s="3">
        <v>25.89</v>
      </c>
      <c r="L303" s="3">
        <v>25.900000000000002</v>
      </c>
      <c r="M303" s="3">
        <v>28.14</v>
      </c>
      <c r="N303" s="3">
        <v>39791.67</v>
      </c>
      <c r="O303" s="3">
        <v>44475.9</v>
      </c>
      <c r="P303" s="3">
        <v>44475.91</v>
      </c>
      <c r="Q303" s="62">
        <v>49160.12</v>
      </c>
      <c r="R303" s="62">
        <v>49160.130000000005</v>
      </c>
      <c r="S303" s="62">
        <v>53844.35</v>
      </c>
      <c r="T303" s="62">
        <v>53844.36</v>
      </c>
      <c r="U303" s="3">
        <v>58528.57</v>
      </c>
    </row>
    <row r="304" spans="1:21" ht="13.15" customHeight="1" x14ac:dyDescent="0.2">
      <c r="A304" s="44" t="s">
        <v>159</v>
      </c>
      <c r="B304" s="4" t="s">
        <v>160</v>
      </c>
      <c r="C304" s="11" t="s">
        <v>15</v>
      </c>
      <c r="D304" s="11" t="s">
        <v>161</v>
      </c>
      <c r="E304" s="11" t="s">
        <v>17</v>
      </c>
      <c r="F304" s="3">
        <v>25</v>
      </c>
      <c r="G304" s="3">
        <v>28.27</v>
      </c>
      <c r="H304" s="3">
        <v>28.28</v>
      </c>
      <c r="I304" s="3">
        <v>31.55</v>
      </c>
      <c r="J304" s="3">
        <v>31.560000000000002</v>
      </c>
      <c r="K304" s="3">
        <v>34.82</v>
      </c>
      <c r="L304" s="3">
        <v>34.83</v>
      </c>
      <c r="M304" s="3">
        <v>38.090000000000003</v>
      </c>
      <c r="N304" s="3">
        <v>52000</v>
      </c>
      <c r="O304" s="3">
        <v>58804.28</v>
      </c>
      <c r="P304" s="3">
        <v>58804.29</v>
      </c>
      <c r="Q304" s="62">
        <v>65608.570000000007</v>
      </c>
      <c r="R304" s="62">
        <v>65608.58</v>
      </c>
      <c r="S304" s="62">
        <v>72412.850000000006</v>
      </c>
      <c r="T304" s="62">
        <v>72412.86</v>
      </c>
      <c r="U304" s="3">
        <v>79217.13</v>
      </c>
    </row>
    <row r="305" spans="1:21" ht="13.15" customHeight="1" x14ac:dyDescent="0.2">
      <c r="A305" s="40" t="s">
        <v>403</v>
      </c>
      <c r="B305" s="4" t="s">
        <v>404</v>
      </c>
      <c r="C305" s="11" t="s">
        <v>47</v>
      </c>
      <c r="D305" s="11" t="s">
        <v>172</v>
      </c>
      <c r="E305" s="11" t="s">
        <v>17</v>
      </c>
      <c r="F305" s="3">
        <v>21.59</v>
      </c>
      <c r="G305" s="3">
        <v>24.41</v>
      </c>
      <c r="H305" s="3">
        <v>24.42</v>
      </c>
      <c r="I305" s="3">
        <v>27.24</v>
      </c>
      <c r="J305" s="3">
        <v>27.25</v>
      </c>
      <c r="K305" s="3">
        <v>30.06</v>
      </c>
      <c r="L305" s="3">
        <v>30.07</v>
      </c>
      <c r="M305" s="3">
        <v>32.880000000000003</v>
      </c>
      <c r="N305" s="3">
        <v>44897.96</v>
      </c>
      <c r="O305" s="3">
        <v>50772.93</v>
      </c>
      <c r="P305" s="3">
        <v>50772.94</v>
      </c>
      <c r="Q305" s="62">
        <v>56647.9</v>
      </c>
      <c r="R305" s="62">
        <v>56647.91</v>
      </c>
      <c r="S305" s="62">
        <v>62522.86</v>
      </c>
      <c r="T305" s="62">
        <v>62522.87</v>
      </c>
      <c r="U305" s="3">
        <v>68397.83</v>
      </c>
    </row>
    <row r="306" spans="1:21" ht="13.15" customHeight="1" x14ac:dyDescent="0.2">
      <c r="A306" s="40" t="s">
        <v>396</v>
      </c>
      <c r="B306" s="4" t="s">
        <v>397</v>
      </c>
      <c r="C306" s="11" t="s">
        <v>15</v>
      </c>
      <c r="D306" s="11" t="s">
        <v>20</v>
      </c>
      <c r="E306" s="11" t="s">
        <v>17</v>
      </c>
      <c r="F306" s="3">
        <v>17.89</v>
      </c>
      <c r="G306" s="3">
        <v>20</v>
      </c>
      <c r="H306" s="3">
        <v>20.010000000000002</v>
      </c>
      <c r="I306" s="3">
        <v>22.1</v>
      </c>
      <c r="J306" s="3">
        <v>22.110000000000003</v>
      </c>
      <c r="K306" s="3">
        <v>24.21</v>
      </c>
      <c r="L306" s="3">
        <v>24.220000000000002</v>
      </c>
      <c r="M306" s="3">
        <v>26.31</v>
      </c>
      <c r="N306" s="3">
        <v>37208.33</v>
      </c>
      <c r="O306" s="3">
        <v>41588.449999999997</v>
      </c>
      <c r="P306" s="3">
        <v>41588.46</v>
      </c>
      <c r="Q306" s="62">
        <v>45968.57</v>
      </c>
      <c r="R306" s="62">
        <v>45968.58</v>
      </c>
      <c r="S306" s="62">
        <v>50348.69</v>
      </c>
      <c r="T306" s="62">
        <v>50348.700000000004</v>
      </c>
      <c r="U306" s="3">
        <v>54728.81</v>
      </c>
    </row>
    <row r="307" spans="1:21" ht="13.15" customHeight="1" x14ac:dyDescent="0.2">
      <c r="A307" s="40" t="s">
        <v>401</v>
      </c>
      <c r="B307" s="4" t="s">
        <v>402</v>
      </c>
      <c r="C307" s="11" t="s">
        <v>15</v>
      </c>
      <c r="D307" s="11" t="s">
        <v>41</v>
      </c>
      <c r="E307" s="11" t="s">
        <v>17</v>
      </c>
      <c r="F307" s="3">
        <v>19.13</v>
      </c>
      <c r="G307" s="3">
        <v>21.38</v>
      </c>
      <c r="H307" s="3">
        <v>21.39</v>
      </c>
      <c r="I307" s="3">
        <v>23.64</v>
      </c>
      <c r="J307" s="3">
        <v>23.650000000000002</v>
      </c>
      <c r="K307" s="3">
        <v>25.89</v>
      </c>
      <c r="L307" s="3">
        <v>25.900000000000002</v>
      </c>
      <c r="M307" s="3">
        <v>28.14</v>
      </c>
      <c r="N307" s="3">
        <v>39791.67</v>
      </c>
      <c r="O307" s="3">
        <v>44475.9</v>
      </c>
      <c r="P307" s="3">
        <v>44475.91</v>
      </c>
      <c r="Q307" s="62">
        <v>49160.12</v>
      </c>
      <c r="R307" s="62">
        <v>49160.130000000005</v>
      </c>
      <c r="S307" s="62">
        <v>53844.35</v>
      </c>
      <c r="T307" s="62">
        <v>53844.36</v>
      </c>
      <c r="U307" s="3">
        <v>58528.57</v>
      </c>
    </row>
    <row r="308" spans="1:21" ht="13.15" customHeight="1" x14ac:dyDescent="0.2">
      <c r="A308" s="40" t="s">
        <v>383</v>
      </c>
      <c r="B308" s="4" t="s">
        <v>384</v>
      </c>
      <c r="C308" s="11" t="s">
        <v>47</v>
      </c>
      <c r="D308" s="11" t="s">
        <v>74</v>
      </c>
      <c r="E308" s="11" t="s">
        <v>49</v>
      </c>
      <c r="F308" s="3">
        <v>36.81</v>
      </c>
      <c r="G308" s="3">
        <v>42.11</v>
      </c>
      <c r="H308" s="3">
        <v>42.12</v>
      </c>
      <c r="I308" s="3">
        <v>47.41</v>
      </c>
      <c r="J308" s="3">
        <v>47.419999999999995</v>
      </c>
      <c r="K308" s="3">
        <v>52.71</v>
      </c>
      <c r="L308" s="3">
        <v>52.72</v>
      </c>
      <c r="M308" s="3">
        <v>58.01</v>
      </c>
      <c r="N308" s="3">
        <v>76560</v>
      </c>
      <c r="O308" s="3">
        <v>87583.45</v>
      </c>
      <c r="P308" s="3">
        <v>87583.459999999992</v>
      </c>
      <c r="Q308" s="62">
        <v>98606.89</v>
      </c>
      <c r="R308" s="62">
        <v>98606.9</v>
      </c>
      <c r="S308" s="62">
        <v>109630.34</v>
      </c>
      <c r="T308" s="62">
        <v>109630.34999999999</v>
      </c>
      <c r="U308" s="3">
        <v>120653.78</v>
      </c>
    </row>
    <row r="309" spans="1:21" ht="13.15" customHeight="1" x14ac:dyDescent="0.2">
      <c r="A309" s="40" t="s">
        <v>385</v>
      </c>
      <c r="B309" s="4" t="s">
        <v>386</v>
      </c>
      <c r="C309" s="11" t="s">
        <v>15</v>
      </c>
      <c r="D309" s="11" t="s">
        <v>36</v>
      </c>
      <c r="E309" s="11" t="s">
        <v>17</v>
      </c>
      <c r="F309" s="3">
        <v>16.43</v>
      </c>
      <c r="G309" s="3">
        <v>18.36</v>
      </c>
      <c r="H309" s="3">
        <v>18.37</v>
      </c>
      <c r="I309" s="3">
        <v>20.3</v>
      </c>
      <c r="J309" s="3">
        <v>20.310000000000002</v>
      </c>
      <c r="K309" s="3">
        <v>22.23</v>
      </c>
      <c r="L309" s="3">
        <v>22.240000000000002</v>
      </c>
      <c r="M309" s="3">
        <v>24.161004326923077</v>
      </c>
      <c r="N309" s="3">
        <v>34166.67</v>
      </c>
      <c r="O309" s="3">
        <v>38188.730000000003</v>
      </c>
      <c r="P309" s="3">
        <v>38188.740000000005</v>
      </c>
      <c r="Q309" s="62">
        <v>42210.78</v>
      </c>
      <c r="R309" s="62">
        <v>42210.79</v>
      </c>
      <c r="S309" s="62">
        <v>46232.84</v>
      </c>
      <c r="T309" s="62">
        <v>46232.85</v>
      </c>
      <c r="U309" s="3">
        <v>50254.89</v>
      </c>
    </row>
    <row r="310" spans="1:21" ht="13.15" customHeight="1" x14ac:dyDescent="0.2">
      <c r="A310" s="40" t="s">
        <v>387</v>
      </c>
      <c r="B310" s="4" t="s">
        <v>388</v>
      </c>
      <c r="C310" s="11" t="s">
        <v>15</v>
      </c>
      <c r="D310" s="11" t="s">
        <v>41</v>
      </c>
      <c r="E310" s="11" t="s">
        <v>17</v>
      </c>
      <c r="F310" s="3">
        <v>19.13</v>
      </c>
      <c r="G310" s="3">
        <v>21.38</v>
      </c>
      <c r="H310" s="3">
        <v>21.39</v>
      </c>
      <c r="I310" s="3">
        <v>23.64</v>
      </c>
      <c r="J310" s="3">
        <v>23.650000000000002</v>
      </c>
      <c r="K310" s="3">
        <v>25.89</v>
      </c>
      <c r="L310" s="3">
        <v>25.900000000000002</v>
      </c>
      <c r="M310" s="3">
        <v>28.14</v>
      </c>
      <c r="N310" s="3">
        <v>39791.67</v>
      </c>
      <c r="O310" s="3">
        <v>44475.9</v>
      </c>
      <c r="P310" s="3">
        <v>44475.91</v>
      </c>
      <c r="Q310" s="62">
        <v>49160.12</v>
      </c>
      <c r="R310" s="62">
        <v>49160.130000000005</v>
      </c>
      <c r="S310" s="62">
        <v>53844.35</v>
      </c>
      <c r="T310" s="62">
        <v>53844.36</v>
      </c>
      <c r="U310" s="3">
        <v>58528.57</v>
      </c>
    </row>
    <row r="311" spans="1:21" ht="13.15" customHeight="1" x14ac:dyDescent="0.2">
      <c r="A311" s="40" t="s">
        <v>635</v>
      </c>
      <c r="B311" s="4" t="s">
        <v>1692</v>
      </c>
      <c r="C311" s="11" t="s">
        <v>47</v>
      </c>
      <c r="D311" s="11" t="s">
        <v>169</v>
      </c>
      <c r="E311" s="11" t="s">
        <v>49</v>
      </c>
      <c r="F311" s="3">
        <v>42.4</v>
      </c>
      <c r="G311" s="3">
        <v>48.51</v>
      </c>
      <c r="H311" s="3">
        <v>48.519999999999996</v>
      </c>
      <c r="I311" s="3">
        <v>54.62</v>
      </c>
      <c r="J311" s="3">
        <v>54.629999999999995</v>
      </c>
      <c r="K311" s="3">
        <v>60.72</v>
      </c>
      <c r="L311" s="3">
        <v>60.73</v>
      </c>
      <c r="M311" s="3">
        <v>66.83</v>
      </c>
      <c r="N311" s="3">
        <v>88200</v>
      </c>
      <c r="O311" s="3">
        <v>100899.42</v>
      </c>
      <c r="P311" s="3">
        <v>100899.43</v>
      </c>
      <c r="Q311" s="62">
        <v>113598.85</v>
      </c>
      <c r="R311" s="62">
        <v>113598.86</v>
      </c>
      <c r="S311" s="62">
        <v>126298.27</v>
      </c>
      <c r="T311" s="62">
        <v>126298.28</v>
      </c>
      <c r="U311" s="3">
        <v>138997.69</v>
      </c>
    </row>
    <row r="312" spans="1:21" ht="13.15" customHeight="1" x14ac:dyDescent="0.2">
      <c r="A312" s="40" t="s">
        <v>997</v>
      </c>
      <c r="B312" s="4" t="s">
        <v>998</v>
      </c>
      <c r="C312" s="11" t="s">
        <v>47</v>
      </c>
      <c r="D312" s="11" t="s">
        <v>48</v>
      </c>
      <c r="E312" s="11" t="s">
        <v>49</v>
      </c>
      <c r="F312" s="3">
        <v>36.729999999999997</v>
      </c>
      <c r="G312" s="3">
        <v>42.02</v>
      </c>
      <c r="H312" s="3">
        <v>42.03</v>
      </c>
      <c r="I312" s="3">
        <v>47.31</v>
      </c>
      <c r="J312" s="3">
        <v>47.32</v>
      </c>
      <c r="K312" s="3">
        <v>52.6</v>
      </c>
      <c r="L312" s="3">
        <v>52.61</v>
      </c>
      <c r="M312" s="3">
        <v>57.89</v>
      </c>
      <c r="N312" s="3">
        <v>76400</v>
      </c>
      <c r="O312" s="3">
        <v>87400.41</v>
      </c>
      <c r="P312" s="3">
        <v>87400.42</v>
      </c>
      <c r="Q312" s="62">
        <v>98400.82</v>
      </c>
      <c r="R312" s="62">
        <v>98400.83</v>
      </c>
      <c r="S312" s="62">
        <v>109401.22</v>
      </c>
      <c r="T312" s="62">
        <v>109401.23</v>
      </c>
      <c r="U312" s="3">
        <v>120401.63</v>
      </c>
    </row>
    <row r="313" spans="1:21" ht="13.15" customHeight="1" x14ac:dyDescent="0.2">
      <c r="A313" s="40" t="s">
        <v>389</v>
      </c>
      <c r="B313" s="4" t="s">
        <v>390</v>
      </c>
      <c r="C313" s="11" t="s">
        <v>15</v>
      </c>
      <c r="D313" s="11" t="s">
        <v>16</v>
      </c>
      <c r="E313" s="11" t="s">
        <v>17</v>
      </c>
      <c r="F313" s="3">
        <v>21.59</v>
      </c>
      <c r="G313" s="3">
        <v>24.41</v>
      </c>
      <c r="H313" s="3">
        <v>24.42</v>
      </c>
      <c r="I313" s="3">
        <v>27.24</v>
      </c>
      <c r="J313" s="3">
        <v>27.25</v>
      </c>
      <c r="K313" s="3">
        <v>30.06</v>
      </c>
      <c r="L313" s="3">
        <v>30.07</v>
      </c>
      <c r="M313" s="3">
        <v>32.880000000000003</v>
      </c>
      <c r="N313" s="3">
        <v>44897.96</v>
      </c>
      <c r="O313" s="3">
        <v>50772.93</v>
      </c>
      <c r="P313" s="3">
        <v>50772.94</v>
      </c>
      <c r="Q313" s="62">
        <v>56647.9</v>
      </c>
      <c r="R313" s="62">
        <v>56647.91</v>
      </c>
      <c r="S313" s="62">
        <v>62522.86</v>
      </c>
      <c r="T313" s="62">
        <v>62522.87</v>
      </c>
      <c r="U313" s="3">
        <v>68397.83</v>
      </c>
    </row>
    <row r="314" spans="1:21" ht="13.15" customHeight="1" x14ac:dyDescent="0.2">
      <c r="A314" s="40" t="s">
        <v>394</v>
      </c>
      <c r="B314" s="4" t="s">
        <v>395</v>
      </c>
      <c r="C314" s="11" t="s">
        <v>104</v>
      </c>
      <c r="D314" s="11" t="s">
        <v>393</v>
      </c>
      <c r="E314" s="11" t="s">
        <v>17</v>
      </c>
      <c r="F314" s="3">
        <v>29.04</v>
      </c>
      <c r="G314" s="3">
        <v>32.840000000000003</v>
      </c>
      <c r="H314" s="3">
        <v>32.85</v>
      </c>
      <c r="I314" s="3">
        <v>36.64</v>
      </c>
      <c r="J314" s="3">
        <v>36.65</v>
      </c>
      <c r="K314" s="3">
        <v>40.44</v>
      </c>
      <c r="L314" s="3">
        <v>40.449999999999996</v>
      </c>
      <c r="M314" s="3">
        <v>44.24</v>
      </c>
      <c r="N314" s="3">
        <v>60408.160000000003</v>
      </c>
      <c r="O314" s="3">
        <v>68312.67</v>
      </c>
      <c r="P314" s="3">
        <v>68312.679999999993</v>
      </c>
      <c r="Q314" s="62">
        <v>76217.17</v>
      </c>
      <c r="R314" s="62">
        <v>76217.179999999993</v>
      </c>
      <c r="S314" s="62">
        <v>84121.68</v>
      </c>
      <c r="T314" s="62">
        <v>84121.689999999988</v>
      </c>
      <c r="U314" s="3">
        <v>92026.18</v>
      </c>
    </row>
    <row r="315" spans="1:21" ht="13.15" customHeight="1" x14ac:dyDescent="0.2">
      <c r="A315" s="40" t="s">
        <v>391</v>
      </c>
      <c r="B315" s="4" t="s">
        <v>392</v>
      </c>
      <c r="C315" s="11" t="s">
        <v>104</v>
      </c>
      <c r="D315" s="11" t="s">
        <v>393</v>
      </c>
      <c r="E315" s="11" t="s">
        <v>17</v>
      </c>
      <c r="F315" s="3">
        <v>29.04</v>
      </c>
      <c r="G315" s="3">
        <v>32.840000000000003</v>
      </c>
      <c r="H315" s="3">
        <v>32.85</v>
      </c>
      <c r="I315" s="3">
        <v>36.64</v>
      </c>
      <c r="J315" s="3">
        <v>36.65</v>
      </c>
      <c r="K315" s="3">
        <v>40.44</v>
      </c>
      <c r="L315" s="3">
        <v>40.449999999999996</v>
      </c>
      <c r="M315" s="3">
        <v>44.24</v>
      </c>
      <c r="N315" s="3">
        <v>60408.160000000003</v>
      </c>
      <c r="O315" s="3">
        <v>68312.67</v>
      </c>
      <c r="P315" s="3">
        <v>68312.679999999993</v>
      </c>
      <c r="Q315" s="62">
        <v>76217.17</v>
      </c>
      <c r="R315" s="62">
        <v>76217.179999999993</v>
      </c>
      <c r="S315" s="62">
        <v>84121.68</v>
      </c>
      <c r="T315" s="62">
        <v>84121.689999999988</v>
      </c>
      <c r="U315" s="3">
        <v>92026.18</v>
      </c>
    </row>
    <row r="316" spans="1:21" ht="13.15" customHeight="1" x14ac:dyDescent="0.2">
      <c r="A316" s="44" t="s">
        <v>633</v>
      </c>
      <c r="B316" s="4" t="s">
        <v>634</v>
      </c>
      <c r="C316" s="11" t="s">
        <v>15</v>
      </c>
      <c r="D316" s="11" t="s">
        <v>20</v>
      </c>
      <c r="E316" s="11" t="s">
        <v>17</v>
      </c>
      <c r="F316" s="3">
        <v>17.89</v>
      </c>
      <c r="G316" s="3">
        <v>20</v>
      </c>
      <c r="H316" s="3">
        <v>20.010000000000002</v>
      </c>
      <c r="I316" s="3">
        <v>22.1</v>
      </c>
      <c r="J316" s="3">
        <v>22.110000000000003</v>
      </c>
      <c r="K316" s="3">
        <v>24.21</v>
      </c>
      <c r="L316" s="3">
        <v>24.220000000000002</v>
      </c>
      <c r="M316" s="3">
        <v>26.31</v>
      </c>
      <c r="N316" s="3">
        <v>37208.33</v>
      </c>
      <c r="O316" s="3">
        <v>41588.449999999997</v>
      </c>
      <c r="P316" s="3">
        <v>41588.46</v>
      </c>
      <c r="Q316" s="62">
        <v>45968.57</v>
      </c>
      <c r="R316" s="62">
        <v>45968.58</v>
      </c>
      <c r="S316" s="62">
        <v>50348.69</v>
      </c>
      <c r="T316" s="62">
        <v>50348.700000000004</v>
      </c>
      <c r="U316" s="3">
        <v>54728.81</v>
      </c>
    </row>
    <row r="317" spans="1:21" ht="13.15" customHeight="1" x14ac:dyDescent="0.2">
      <c r="A317" s="44" t="s">
        <v>631</v>
      </c>
      <c r="B317" s="4" t="s">
        <v>632</v>
      </c>
      <c r="C317" s="11" t="s">
        <v>15</v>
      </c>
      <c r="D317" s="11" t="s">
        <v>20</v>
      </c>
      <c r="E317" s="11" t="s">
        <v>17</v>
      </c>
      <c r="F317" s="3">
        <v>17.89</v>
      </c>
      <c r="G317" s="3">
        <v>20</v>
      </c>
      <c r="H317" s="3">
        <v>20.010000000000002</v>
      </c>
      <c r="I317" s="3">
        <v>22.1</v>
      </c>
      <c r="J317" s="3">
        <v>22.110000000000003</v>
      </c>
      <c r="K317" s="3">
        <v>24.21</v>
      </c>
      <c r="L317" s="3">
        <v>24.220000000000002</v>
      </c>
      <c r="M317" s="3">
        <v>26.31</v>
      </c>
      <c r="N317" s="3">
        <v>37208.33</v>
      </c>
      <c r="O317" s="3">
        <v>41588.449999999997</v>
      </c>
      <c r="P317" s="3">
        <v>41588.46</v>
      </c>
      <c r="Q317" s="62">
        <v>45968.57</v>
      </c>
      <c r="R317" s="62">
        <v>45968.58</v>
      </c>
      <c r="S317" s="62">
        <v>50348.69</v>
      </c>
      <c r="T317" s="62">
        <v>50348.700000000004</v>
      </c>
      <c r="U317" s="3">
        <v>54728.81</v>
      </c>
    </row>
    <row r="318" spans="1:21" ht="13.15" customHeight="1" x14ac:dyDescent="0.2">
      <c r="A318" s="40" t="s">
        <v>737</v>
      </c>
      <c r="B318" s="4" t="s">
        <v>738</v>
      </c>
      <c r="C318" s="11" t="s">
        <v>47</v>
      </c>
      <c r="D318" s="11" t="s">
        <v>58</v>
      </c>
      <c r="E318" s="11" t="s">
        <v>49</v>
      </c>
      <c r="F318" s="3">
        <v>25</v>
      </c>
      <c r="G318" s="3">
        <v>28.27</v>
      </c>
      <c r="H318" s="3">
        <v>28.28</v>
      </c>
      <c r="I318" s="3">
        <v>31.55</v>
      </c>
      <c r="J318" s="3">
        <v>31.560000000000002</v>
      </c>
      <c r="K318" s="3">
        <v>34.82</v>
      </c>
      <c r="L318" s="3">
        <v>34.83</v>
      </c>
      <c r="M318" s="3">
        <v>38.090000000000003</v>
      </c>
      <c r="N318" s="3">
        <v>52000</v>
      </c>
      <c r="O318" s="3">
        <v>58804.28</v>
      </c>
      <c r="P318" s="3">
        <v>58804.29</v>
      </c>
      <c r="Q318" s="62">
        <v>65608.570000000007</v>
      </c>
      <c r="R318" s="62">
        <v>65608.58</v>
      </c>
      <c r="S318" s="62">
        <v>72412.850000000006</v>
      </c>
      <c r="T318" s="62">
        <v>72412.86</v>
      </c>
      <c r="U318" s="3">
        <v>79217.13</v>
      </c>
    </row>
    <row r="319" spans="1:21" ht="13.15" customHeight="1" x14ac:dyDescent="0.2">
      <c r="A319" s="49" t="s">
        <v>1638</v>
      </c>
      <c r="B319" s="4" t="s">
        <v>1639</v>
      </c>
      <c r="C319" s="11" t="s">
        <v>47</v>
      </c>
      <c r="D319" s="11" t="s">
        <v>48</v>
      </c>
      <c r="E319" s="11" t="s">
        <v>49</v>
      </c>
      <c r="F319" s="3">
        <v>36.729999999999997</v>
      </c>
      <c r="G319" s="3">
        <v>42.02</v>
      </c>
      <c r="H319" s="3">
        <v>42.03</v>
      </c>
      <c r="I319" s="3">
        <v>47.31</v>
      </c>
      <c r="J319" s="3">
        <v>47.32</v>
      </c>
      <c r="K319" s="3">
        <v>52.6</v>
      </c>
      <c r="L319" s="3">
        <v>52.61</v>
      </c>
      <c r="M319" s="3">
        <v>57.89</v>
      </c>
      <c r="N319" s="3">
        <v>76400</v>
      </c>
      <c r="O319" s="3">
        <v>87400.41</v>
      </c>
      <c r="P319" s="3">
        <v>87400.42</v>
      </c>
      <c r="Q319" s="62">
        <v>98400.82</v>
      </c>
      <c r="R319" s="62">
        <v>98400.83</v>
      </c>
      <c r="S319" s="62">
        <v>109401.22</v>
      </c>
      <c r="T319" s="62">
        <v>109401.23</v>
      </c>
      <c r="U319" s="3">
        <v>120401.63</v>
      </c>
    </row>
    <row r="320" spans="1:21" ht="13.15" customHeight="1" x14ac:dyDescent="0.2">
      <c r="A320" s="44" t="s">
        <v>1628</v>
      </c>
      <c r="B320" s="4" t="s">
        <v>1629</v>
      </c>
      <c r="C320" s="11" t="s">
        <v>47</v>
      </c>
      <c r="D320" s="11" t="s">
        <v>129</v>
      </c>
      <c r="E320" s="11" t="s">
        <v>49</v>
      </c>
      <c r="F320" s="3">
        <v>49.83</v>
      </c>
      <c r="G320" s="3">
        <v>56.53</v>
      </c>
      <c r="H320" s="3">
        <v>56.54</v>
      </c>
      <c r="I320" s="3">
        <v>63.22</v>
      </c>
      <c r="J320" s="3">
        <v>63.23</v>
      </c>
      <c r="K320" s="3">
        <v>69.92</v>
      </c>
      <c r="L320" s="3">
        <v>69.930000000000007</v>
      </c>
      <c r="M320" s="3">
        <v>76.61</v>
      </c>
      <c r="N320" s="3">
        <v>103640</v>
      </c>
      <c r="O320" s="3">
        <v>117566.63</v>
      </c>
      <c r="P320" s="3">
        <v>117566.64</v>
      </c>
      <c r="Q320" s="62">
        <v>131493.25</v>
      </c>
      <c r="R320" s="62">
        <v>131493.26</v>
      </c>
      <c r="S320" s="62">
        <v>145419.88</v>
      </c>
      <c r="T320" s="62">
        <v>145419.89000000001</v>
      </c>
      <c r="U320" s="3">
        <v>159346.5</v>
      </c>
    </row>
    <row r="321" spans="1:21" ht="13.15" customHeight="1" x14ac:dyDescent="0.2">
      <c r="A321" s="40" t="s">
        <v>840</v>
      </c>
      <c r="B321" s="4" t="s">
        <v>841</v>
      </c>
      <c r="C321" s="11" t="s">
        <v>47</v>
      </c>
      <c r="D321" s="11" t="s">
        <v>52</v>
      </c>
      <c r="E321" s="11" t="s">
        <v>49</v>
      </c>
      <c r="F321" s="3">
        <v>29.04</v>
      </c>
      <c r="G321" s="3">
        <v>32.840000000000003</v>
      </c>
      <c r="H321" s="3">
        <v>32.85</v>
      </c>
      <c r="I321" s="3">
        <v>36.64</v>
      </c>
      <c r="J321" s="3">
        <v>36.65</v>
      </c>
      <c r="K321" s="3">
        <v>40.44</v>
      </c>
      <c r="L321" s="3">
        <v>40.449999999999996</v>
      </c>
      <c r="M321" s="3">
        <v>44.24</v>
      </c>
      <c r="N321" s="3">
        <v>60408.160000000003</v>
      </c>
      <c r="O321" s="3">
        <v>68312.67</v>
      </c>
      <c r="P321" s="3">
        <v>68312.679999999993</v>
      </c>
      <c r="Q321" s="62">
        <v>76217.17</v>
      </c>
      <c r="R321" s="62">
        <v>76217.179999999993</v>
      </c>
      <c r="S321" s="62">
        <v>84121.68</v>
      </c>
      <c r="T321" s="62">
        <v>84121.689999999988</v>
      </c>
      <c r="U321" s="3">
        <v>92026.18</v>
      </c>
    </row>
    <row r="322" spans="1:21" ht="13.15" customHeight="1" x14ac:dyDescent="0.2">
      <c r="A322" s="53" t="s">
        <v>1656</v>
      </c>
      <c r="B322" s="4" t="s">
        <v>1658</v>
      </c>
      <c r="C322" s="11" t="s">
        <v>47</v>
      </c>
      <c r="D322" s="11" t="s">
        <v>48</v>
      </c>
      <c r="E322" s="11" t="s">
        <v>49</v>
      </c>
      <c r="F322" s="3">
        <v>36.729999999999997</v>
      </c>
      <c r="G322" s="3">
        <v>42.02</v>
      </c>
      <c r="H322" s="3">
        <v>42.03</v>
      </c>
      <c r="I322" s="3">
        <v>47.31</v>
      </c>
      <c r="J322" s="3">
        <v>47.32</v>
      </c>
      <c r="K322" s="3">
        <v>52.6</v>
      </c>
      <c r="L322" s="3">
        <v>52.61</v>
      </c>
      <c r="M322" s="3">
        <v>57.89</v>
      </c>
      <c r="N322" s="3">
        <v>76400</v>
      </c>
      <c r="O322" s="3">
        <v>87400.41</v>
      </c>
      <c r="P322" s="3">
        <v>87400.42</v>
      </c>
      <c r="Q322" s="62">
        <v>98400.82</v>
      </c>
      <c r="R322" s="62">
        <v>98400.83</v>
      </c>
      <c r="S322" s="62">
        <v>109401.22</v>
      </c>
      <c r="T322" s="62">
        <v>109401.23</v>
      </c>
      <c r="U322" s="3">
        <v>120401.63</v>
      </c>
    </row>
    <row r="323" spans="1:21" ht="13.15" customHeight="1" x14ac:dyDescent="0.2">
      <c r="A323" s="40" t="s">
        <v>1033</v>
      </c>
      <c r="B323" s="4" t="s">
        <v>1034</v>
      </c>
      <c r="C323" s="11" t="s">
        <v>47</v>
      </c>
      <c r="D323" s="11" t="s">
        <v>55</v>
      </c>
      <c r="E323" s="11" t="s">
        <v>49</v>
      </c>
      <c r="F323" s="3">
        <v>32.31</v>
      </c>
      <c r="G323" s="3">
        <v>36.96</v>
      </c>
      <c r="H323" s="3">
        <v>36.97</v>
      </c>
      <c r="I323" s="3">
        <v>41.61</v>
      </c>
      <c r="J323" s="3">
        <v>41.62</v>
      </c>
      <c r="K323" s="3">
        <v>46.26</v>
      </c>
      <c r="L323" s="3">
        <v>46.269999999999996</v>
      </c>
      <c r="M323" s="3">
        <v>50.91</v>
      </c>
      <c r="N323" s="3">
        <v>67200</v>
      </c>
      <c r="O323" s="3">
        <v>76875.75</v>
      </c>
      <c r="P323" s="3">
        <v>76875.759999999995</v>
      </c>
      <c r="Q323" s="62">
        <v>86551.5</v>
      </c>
      <c r="R323" s="62">
        <v>86551.51</v>
      </c>
      <c r="S323" s="62">
        <v>96227.25</v>
      </c>
      <c r="T323" s="62">
        <v>96227.26</v>
      </c>
      <c r="U323" s="3">
        <v>105902.99999999999</v>
      </c>
    </row>
    <row r="324" spans="1:21" ht="13.15" customHeight="1" x14ac:dyDescent="0.2">
      <c r="A324" s="40" t="s">
        <v>735</v>
      </c>
      <c r="B324" s="4" t="s">
        <v>736</v>
      </c>
      <c r="C324" s="11" t="s">
        <v>47</v>
      </c>
      <c r="D324" s="11" t="s">
        <v>123</v>
      </c>
      <c r="E324" s="11" t="s">
        <v>49</v>
      </c>
      <c r="F324" s="3">
        <v>54.75</v>
      </c>
      <c r="G324" s="3">
        <v>62.81</v>
      </c>
      <c r="H324" s="3">
        <v>62.82</v>
      </c>
      <c r="I324" s="3">
        <v>70.87</v>
      </c>
      <c r="J324" s="3">
        <v>70.88000000000001</v>
      </c>
      <c r="K324" s="3">
        <v>78.92</v>
      </c>
      <c r="L324" s="3">
        <v>78.930000000000007</v>
      </c>
      <c r="M324" s="3">
        <v>86.98</v>
      </c>
      <c r="N324" s="3">
        <v>113882.35</v>
      </c>
      <c r="O324" s="3">
        <v>130644.41</v>
      </c>
      <c r="P324" s="3">
        <v>130644.42</v>
      </c>
      <c r="Q324" s="62">
        <v>147406.47</v>
      </c>
      <c r="R324" s="62">
        <v>147406.48000000001</v>
      </c>
      <c r="S324" s="62">
        <v>164168.53</v>
      </c>
      <c r="T324" s="62">
        <v>164168.54</v>
      </c>
      <c r="U324" s="3">
        <v>180930.59</v>
      </c>
    </row>
    <row r="325" spans="1:21" ht="13.15" customHeight="1" x14ac:dyDescent="0.2">
      <c r="A325" s="40" t="s">
        <v>1199</v>
      </c>
      <c r="B325" s="4" t="s">
        <v>1200</v>
      </c>
      <c r="C325" s="11" t="s">
        <v>15</v>
      </c>
      <c r="D325" s="11" t="s">
        <v>41</v>
      </c>
      <c r="E325" s="11" t="s">
        <v>17</v>
      </c>
      <c r="F325" s="3">
        <v>19.13</v>
      </c>
      <c r="G325" s="3">
        <v>21.38</v>
      </c>
      <c r="H325" s="3">
        <v>21.39</v>
      </c>
      <c r="I325" s="3">
        <v>23.64</v>
      </c>
      <c r="J325" s="3">
        <v>23.650000000000002</v>
      </c>
      <c r="K325" s="3">
        <v>25.89</v>
      </c>
      <c r="L325" s="3">
        <v>25.900000000000002</v>
      </c>
      <c r="M325" s="3">
        <v>28.14</v>
      </c>
      <c r="N325" s="3">
        <v>39791.67</v>
      </c>
      <c r="O325" s="3">
        <v>44475.9</v>
      </c>
      <c r="P325" s="3">
        <v>44475.91</v>
      </c>
      <c r="Q325" s="62">
        <v>49160.12</v>
      </c>
      <c r="R325" s="62">
        <v>49160.130000000005</v>
      </c>
      <c r="S325" s="62">
        <v>53844.35</v>
      </c>
      <c r="T325" s="62">
        <v>53844.36</v>
      </c>
      <c r="U325" s="3">
        <v>58528.57</v>
      </c>
    </row>
    <row r="326" spans="1:21" ht="13.15" customHeight="1" x14ac:dyDescent="0.2">
      <c r="A326" s="47" t="s">
        <v>646</v>
      </c>
      <c r="B326" s="4" t="s">
        <v>1657</v>
      </c>
      <c r="C326" s="11" t="s">
        <v>47</v>
      </c>
      <c r="D326" s="11" t="s">
        <v>108</v>
      </c>
      <c r="E326" s="11" t="s">
        <v>49</v>
      </c>
      <c r="F326" s="3">
        <v>29.36</v>
      </c>
      <c r="G326" s="3">
        <v>33.200000000000003</v>
      </c>
      <c r="H326" s="3">
        <v>33.21</v>
      </c>
      <c r="I326" s="3">
        <v>37.04</v>
      </c>
      <c r="J326" s="3">
        <v>37.049999999999997</v>
      </c>
      <c r="K326" s="3">
        <v>40.880000000000003</v>
      </c>
      <c r="L326" s="3">
        <v>40.89</v>
      </c>
      <c r="M326" s="3">
        <v>44.72</v>
      </c>
      <c r="N326" s="3">
        <v>61061.22</v>
      </c>
      <c r="O326" s="3">
        <v>69051.179999999993</v>
      </c>
      <c r="P326" s="3">
        <v>69051.189999999988</v>
      </c>
      <c r="Q326" s="62">
        <v>77041.14</v>
      </c>
      <c r="R326" s="62">
        <v>77041.149999999994</v>
      </c>
      <c r="S326" s="62">
        <v>85031.1</v>
      </c>
      <c r="T326" s="62">
        <v>85031.11</v>
      </c>
      <c r="U326" s="3">
        <v>93021.06</v>
      </c>
    </row>
    <row r="327" spans="1:21" ht="13.15" customHeight="1" x14ac:dyDescent="0.2">
      <c r="A327" s="53" t="s">
        <v>645</v>
      </c>
      <c r="B327" s="4" t="s">
        <v>1659</v>
      </c>
      <c r="C327" s="11" t="s">
        <v>47</v>
      </c>
      <c r="D327" s="11" t="s">
        <v>71</v>
      </c>
      <c r="E327" s="11" t="s">
        <v>49</v>
      </c>
      <c r="F327" s="3">
        <v>33.159999999999997</v>
      </c>
      <c r="G327" s="3">
        <v>37.5</v>
      </c>
      <c r="H327" s="3">
        <v>37.51</v>
      </c>
      <c r="I327" s="3">
        <v>41.84</v>
      </c>
      <c r="J327" s="3">
        <v>41.85</v>
      </c>
      <c r="K327" s="3">
        <v>46.18</v>
      </c>
      <c r="L327" s="3">
        <v>46.19</v>
      </c>
      <c r="M327" s="3">
        <v>50.52</v>
      </c>
      <c r="N327" s="3">
        <v>68979.59</v>
      </c>
      <c r="O327" s="3">
        <v>78005.679999999993</v>
      </c>
      <c r="P327" s="3">
        <v>78005.689999999988</v>
      </c>
      <c r="Q327" s="62">
        <v>87031.77</v>
      </c>
      <c r="R327" s="62">
        <v>87031.78</v>
      </c>
      <c r="S327" s="62">
        <v>96057.85</v>
      </c>
      <c r="T327" s="62">
        <v>96057.86</v>
      </c>
      <c r="U327" s="3">
        <v>105083.94</v>
      </c>
    </row>
    <row r="328" spans="1:21" ht="13.15" customHeight="1" x14ac:dyDescent="0.2">
      <c r="A328" s="40" t="s">
        <v>923</v>
      </c>
      <c r="B328" s="4" t="s">
        <v>924</v>
      </c>
      <c r="C328" s="11" t="s">
        <v>104</v>
      </c>
      <c r="D328" s="11" t="s">
        <v>105</v>
      </c>
      <c r="E328" s="11" t="s">
        <v>17</v>
      </c>
      <c r="F328" s="3">
        <v>19.899999999999999</v>
      </c>
      <c r="G328" s="3"/>
      <c r="H328" s="3"/>
      <c r="I328" s="3"/>
      <c r="J328" s="3"/>
      <c r="K328" s="3"/>
      <c r="L328" s="3"/>
      <c r="M328" s="3">
        <v>45.46</v>
      </c>
      <c r="N328" s="3">
        <v>41400</v>
      </c>
      <c r="O328" s="3"/>
      <c r="P328" s="3"/>
      <c r="Q328" s="62"/>
      <c r="R328" s="62"/>
      <c r="S328" s="62"/>
      <c r="T328" s="62"/>
      <c r="U328" s="3">
        <v>94556.249999999985</v>
      </c>
    </row>
    <row r="329" spans="1:21" ht="13.15" customHeight="1" x14ac:dyDescent="0.2">
      <c r="A329" s="44" t="s">
        <v>1626</v>
      </c>
      <c r="B329" s="4" t="s">
        <v>1627</v>
      </c>
      <c r="C329" s="11" t="s">
        <v>47</v>
      </c>
      <c r="D329" s="11" t="s">
        <v>48</v>
      </c>
      <c r="E329" s="11" t="s">
        <v>49</v>
      </c>
      <c r="F329" s="3">
        <v>36.729999999999997</v>
      </c>
      <c r="G329" s="3">
        <v>42.02</v>
      </c>
      <c r="H329" s="3">
        <v>42.03</v>
      </c>
      <c r="I329" s="3">
        <v>47.31</v>
      </c>
      <c r="J329" s="3">
        <v>47.32</v>
      </c>
      <c r="K329" s="3">
        <v>52.6</v>
      </c>
      <c r="L329" s="3">
        <v>52.61</v>
      </c>
      <c r="M329" s="3">
        <v>57.89</v>
      </c>
      <c r="N329" s="3">
        <v>76400</v>
      </c>
      <c r="O329" s="3">
        <v>87400.41</v>
      </c>
      <c r="P329" s="3">
        <v>87400.42</v>
      </c>
      <c r="Q329" s="62">
        <v>98400.82</v>
      </c>
      <c r="R329" s="62">
        <v>98400.83</v>
      </c>
      <c r="S329" s="62">
        <v>109401.22</v>
      </c>
      <c r="T329" s="62">
        <v>109401.23</v>
      </c>
      <c r="U329" s="3">
        <v>120401.63</v>
      </c>
    </row>
    <row r="330" spans="1:21" ht="13.15" customHeight="1" x14ac:dyDescent="0.2">
      <c r="A330" s="40" t="s">
        <v>1272</v>
      </c>
      <c r="B330" s="4" t="s">
        <v>1273</v>
      </c>
      <c r="C330" s="11" t="s">
        <v>47</v>
      </c>
      <c r="D330" s="11" t="s">
        <v>58</v>
      </c>
      <c r="E330" s="11" t="s">
        <v>49</v>
      </c>
      <c r="F330" s="3">
        <v>25</v>
      </c>
      <c r="G330" s="3">
        <v>28.27</v>
      </c>
      <c r="H330" s="3">
        <v>28.28</v>
      </c>
      <c r="I330" s="3">
        <v>31.55</v>
      </c>
      <c r="J330" s="3">
        <v>31.560000000000002</v>
      </c>
      <c r="K330" s="3">
        <v>34.82</v>
      </c>
      <c r="L330" s="3">
        <v>34.83</v>
      </c>
      <c r="M330" s="3">
        <v>38.090000000000003</v>
      </c>
      <c r="N330" s="3">
        <v>52000</v>
      </c>
      <c r="O330" s="3">
        <v>58804.28</v>
      </c>
      <c r="P330" s="3">
        <v>58804.29</v>
      </c>
      <c r="Q330" s="62">
        <v>65608.570000000007</v>
      </c>
      <c r="R330" s="62">
        <v>65608.58</v>
      </c>
      <c r="S330" s="62">
        <v>72412.850000000006</v>
      </c>
      <c r="T330" s="62">
        <v>72412.86</v>
      </c>
      <c r="U330" s="3">
        <v>79217.13</v>
      </c>
    </row>
    <row r="331" spans="1:21" ht="13.15" customHeight="1" x14ac:dyDescent="0.2">
      <c r="A331" s="53" t="s">
        <v>193</v>
      </c>
      <c r="B331" s="4" t="s">
        <v>194</v>
      </c>
      <c r="C331" s="11" t="s">
        <v>47</v>
      </c>
      <c r="D331" s="11" t="s">
        <v>129</v>
      </c>
      <c r="E331" s="11" t="s">
        <v>49</v>
      </c>
      <c r="F331" s="3">
        <v>49.83</v>
      </c>
      <c r="G331" s="3">
        <v>56.53</v>
      </c>
      <c r="H331" s="3">
        <v>56.54</v>
      </c>
      <c r="I331" s="3">
        <v>63.22</v>
      </c>
      <c r="J331" s="3">
        <v>63.23</v>
      </c>
      <c r="K331" s="3">
        <v>69.92</v>
      </c>
      <c r="L331" s="3">
        <v>69.930000000000007</v>
      </c>
      <c r="M331" s="3">
        <v>76.61</v>
      </c>
      <c r="N331" s="3">
        <v>103640</v>
      </c>
      <c r="O331" s="3">
        <v>117566.63</v>
      </c>
      <c r="P331" s="3">
        <v>117566.64</v>
      </c>
      <c r="Q331" s="62">
        <v>131493.25</v>
      </c>
      <c r="R331" s="62">
        <v>131493.26</v>
      </c>
      <c r="S331" s="62">
        <v>145419.88</v>
      </c>
      <c r="T331" s="62">
        <v>145419.89000000001</v>
      </c>
      <c r="U331" s="3">
        <v>159346.5</v>
      </c>
    </row>
    <row r="332" spans="1:21" ht="13.15" customHeight="1" x14ac:dyDescent="0.2">
      <c r="A332" s="40" t="s">
        <v>1496</v>
      </c>
      <c r="B332" s="4" t="s">
        <v>1661</v>
      </c>
      <c r="C332" s="11" t="s">
        <v>47</v>
      </c>
      <c r="D332" s="11" t="s">
        <v>129</v>
      </c>
      <c r="E332" s="11" t="s">
        <v>49</v>
      </c>
      <c r="F332" s="3">
        <v>49.83</v>
      </c>
      <c r="G332" s="3">
        <v>56.53</v>
      </c>
      <c r="H332" s="3">
        <v>56.54</v>
      </c>
      <c r="I332" s="3">
        <v>63.22</v>
      </c>
      <c r="J332" s="3">
        <v>63.23</v>
      </c>
      <c r="K332" s="3">
        <v>69.92</v>
      </c>
      <c r="L332" s="3">
        <v>69.930000000000007</v>
      </c>
      <c r="M332" s="3">
        <v>76.61</v>
      </c>
      <c r="N332" s="3">
        <v>103640</v>
      </c>
      <c r="O332" s="3">
        <v>117566.63</v>
      </c>
      <c r="P332" s="3">
        <v>117566.64</v>
      </c>
      <c r="Q332" s="62">
        <v>131493.25</v>
      </c>
      <c r="R332" s="62">
        <v>131493.26</v>
      </c>
      <c r="S332" s="62">
        <v>145419.88</v>
      </c>
      <c r="T332" s="62">
        <v>145419.89000000001</v>
      </c>
      <c r="U332" s="3">
        <v>159346.5</v>
      </c>
    </row>
    <row r="333" spans="1:21" ht="13.15" customHeight="1" x14ac:dyDescent="0.2">
      <c r="A333" s="47" t="s">
        <v>127</v>
      </c>
      <c r="B333" s="4" t="s">
        <v>128</v>
      </c>
      <c r="C333" s="11" t="s">
        <v>47</v>
      </c>
      <c r="D333" s="11" t="s">
        <v>129</v>
      </c>
      <c r="E333" s="11" t="s">
        <v>49</v>
      </c>
      <c r="F333" s="3">
        <v>49.83</v>
      </c>
      <c r="G333" s="3">
        <v>56.53</v>
      </c>
      <c r="H333" s="3">
        <v>56.54</v>
      </c>
      <c r="I333" s="3">
        <v>63.22</v>
      </c>
      <c r="J333" s="3">
        <v>63.23</v>
      </c>
      <c r="K333" s="3">
        <v>69.92</v>
      </c>
      <c r="L333" s="3">
        <v>69.930000000000007</v>
      </c>
      <c r="M333" s="3">
        <v>76.61</v>
      </c>
      <c r="N333" s="3">
        <v>103640</v>
      </c>
      <c r="O333" s="3">
        <v>117566.63</v>
      </c>
      <c r="P333" s="3">
        <v>117566.64</v>
      </c>
      <c r="Q333" s="62">
        <v>131493.25</v>
      </c>
      <c r="R333" s="62">
        <v>131493.26</v>
      </c>
      <c r="S333" s="62">
        <v>145419.88</v>
      </c>
      <c r="T333" s="62">
        <v>145419.89000000001</v>
      </c>
      <c r="U333" s="3">
        <v>159346.5</v>
      </c>
    </row>
    <row r="334" spans="1:21" ht="13.15" customHeight="1" x14ac:dyDescent="0.2">
      <c r="A334" s="40" t="s">
        <v>804</v>
      </c>
      <c r="B334" s="4" t="s">
        <v>805</v>
      </c>
      <c r="C334" s="11" t="s">
        <v>47</v>
      </c>
      <c r="D334" s="11" t="s">
        <v>74</v>
      </c>
      <c r="E334" s="11" t="s">
        <v>49</v>
      </c>
      <c r="F334" s="3">
        <v>36.81</v>
      </c>
      <c r="G334" s="3">
        <v>42.11</v>
      </c>
      <c r="H334" s="3">
        <v>42.12</v>
      </c>
      <c r="I334" s="3">
        <v>47.41</v>
      </c>
      <c r="J334" s="3">
        <v>47.419999999999995</v>
      </c>
      <c r="K334" s="3">
        <v>52.71</v>
      </c>
      <c r="L334" s="3">
        <v>52.72</v>
      </c>
      <c r="M334" s="3">
        <v>58.01</v>
      </c>
      <c r="N334" s="3">
        <v>76560</v>
      </c>
      <c r="O334" s="3">
        <v>87583.45</v>
      </c>
      <c r="P334" s="3">
        <v>87583.459999999992</v>
      </c>
      <c r="Q334" s="62">
        <v>98606.89</v>
      </c>
      <c r="R334" s="62">
        <v>98606.9</v>
      </c>
      <c r="S334" s="62">
        <v>109630.34</v>
      </c>
      <c r="T334" s="62">
        <v>109630.34999999999</v>
      </c>
      <c r="U334" s="3">
        <v>120653.78</v>
      </c>
    </row>
    <row r="335" spans="1:21" ht="13.15" customHeight="1" x14ac:dyDescent="0.2">
      <c r="A335" s="40" t="s">
        <v>183</v>
      </c>
      <c r="B335" s="4" t="s">
        <v>184</v>
      </c>
      <c r="C335" s="11" t="s">
        <v>104</v>
      </c>
      <c r="D335" s="11" t="s">
        <v>393</v>
      </c>
      <c r="E335" s="11" t="s">
        <v>49</v>
      </c>
      <c r="F335" s="3">
        <v>29.04</v>
      </c>
      <c r="G335" s="3">
        <v>32.840000000000003</v>
      </c>
      <c r="H335" s="3">
        <v>32.85</v>
      </c>
      <c r="I335" s="3">
        <v>36.64</v>
      </c>
      <c r="J335" s="3">
        <v>36.65</v>
      </c>
      <c r="K335" s="3">
        <v>40.44</v>
      </c>
      <c r="L335" s="3">
        <v>40.449999999999996</v>
      </c>
      <c r="M335" s="3">
        <v>44.24</v>
      </c>
      <c r="N335" s="3">
        <v>60408.160000000003</v>
      </c>
      <c r="O335" s="3">
        <v>68312.67</v>
      </c>
      <c r="P335" s="3">
        <v>68312.679999999993</v>
      </c>
      <c r="Q335" s="62">
        <v>76217.17</v>
      </c>
      <c r="R335" s="62">
        <v>76217.179999999993</v>
      </c>
      <c r="S335" s="62">
        <v>84121.68</v>
      </c>
      <c r="T335" s="62">
        <v>84121.689999999988</v>
      </c>
      <c r="U335" s="3">
        <v>92026.18</v>
      </c>
    </row>
    <row r="336" spans="1:21" ht="13.15" customHeight="1" x14ac:dyDescent="0.2">
      <c r="A336" s="40" t="s">
        <v>179</v>
      </c>
      <c r="B336" s="4" t="s">
        <v>180</v>
      </c>
      <c r="C336" s="11" t="s">
        <v>15</v>
      </c>
      <c r="D336" s="11" t="s">
        <v>16</v>
      </c>
      <c r="E336" s="11" t="s">
        <v>17</v>
      </c>
      <c r="F336" s="3">
        <v>21.59</v>
      </c>
      <c r="G336" s="3">
        <v>24.41</v>
      </c>
      <c r="H336" s="3">
        <v>24.42</v>
      </c>
      <c r="I336" s="3">
        <v>27.24</v>
      </c>
      <c r="J336" s="3">
        <v>27.25</v>
      </c>
      <c r="K336" s="3">
        <v>30.06</v>
      </c>
      <c r="L336" s="3">
        <v>30.07</v>
      </c>
      <c r="M336" s="3">
        <v>32.880000000000003</v>
      </c>
      <c r="N336" s="3">
        <v>44897.96</v>
      </c>
      <c r="O336" s="3">
        <v>50772.93</v>
      </c>
      <c r="P336" s="3">
        <v>50772.94</v>
      </c>
      <c r="Q336" s="62">
        <v>56647.9</v>
      </c>
      <c r="R336" s="62">
        <v>56647.91</v>
      </c>
      <c r="S336" s="62">
        <v>62522.86</v>
      </c>
      <c r="T336" s="62">
        <v>62522.87</v>
      </c>
      <c r="U336" s="3">
        <v>68397.83</v>
      </c>
    </row>
    <row r="337" spans="1:21" ht="13.15" customHeight="1" x14ac:dyDescent="0.2">
      <c r="A337" s="40" t="s">
        <v>181</v>
      </c>
      <c r="B337" s="4" t="s">
        <v>182</v>
      </c>
      <c r="C337" s="11" t="s">
        <v>15</v>
      </c>
      <c r="D337" s="11" t="s">
        <v>161</v>
      </c>
      <c r="E337" s="11" t="s">
        <v>17</v>
      </c>
      <c r="F337" s="3">
        <v>25</v>
      </c>
      <c r="G337" s="3">
        <v>28.27</v>
      </c>
      <c r="H337" s="3">
        <v>28.28</v>
      </c>
      <c r="I337" s="3">
        <v>31.55</v>
      </c>
      <c r="J337" s="3">
        <v>31.560000000000002</v>
      </c>
      <c r="K337" s="3">
        <v>34.82</v>
      </c>
      <c r="L337" s="3">
        <v>34.83</v>
      </c>
      <c r="M337" s="3">
        <v>38.090000000000003</v>
      </c>
      <c r="N337" s="3">
        <v>52000</v>
      </c>
      <c r="O337" s="3">
        <v>58804.28</v>
      </c>
      <c r="P337" s="3">
        <v>58804.29</v>
      </c>
      <c r="Q337" s="62">
        <v>65608.570000000007</v>
      </c>
      <c r="R337" s="62">
        <v>65608.58</v>
      </c>
      <c r="S337" s="62">
        <v>72412.850000000006</v>
      </c>
      <c r="T337" s="62">
        <v>72412.86</v>
      </c>
      <c r="U337" s="3">
        <v>79217.13</v>
      </c>
    </row>
    <row r="338" spans="1:21" ht="13.15" customHeight="1" x14ac:dyDescent="0.2">
      <c r="A338" s="40" t="s">
        <v>1268</v>
      </c>
      <c r="B338" s="4" t="s">
        <v>1269</v>
      </c>
      <c r="C338" s="11" t="s">
        <v>47</v>
      </c>
      <c r="D338" s="11" t="s">
        <v>52</v>
      </c>
      <c r="E338" s="11" t="s">
        <v>49</v>
      </c>
      <c r="F338" s="3">
        <v>29.04</v>
      </c>
      <c r="G338" s="3">
        <v>32.840000000000003</v>
      </c>
      <c r="H338" s="3">
        <v>32.85</v>
      </c>
      <c r="I338" s="3">
        <v>36.64</v>
      </c>
      <c r="J338" s="3">
        <v>36.65</v>
      </c>
      <c r="K338" s="3">
        <v>40.44</v>
      </c>
      <c r="L338" s="3">
        <v>40.449999999999996</v>
      </c>
      <c r="M338" s="3">
        <v>44.24</v>
      </c>
      <c r="N338" s="3">
        <v>60408.160000000003</v>
      </c>
      <c r="O338" s="3">
        <v>68312.67</v>
      </c>
      <c r="P338" s="3">
        <v>68312.679999999993</v>
      </c>
      <c r="Q338" s="62">
        <v>76217.17</v>
      </c>
      <c r="R338" s="62">
        <v>76217.179999999993</v>
      </c>
      <c r="S338" s="62">
        <v>84121.68</v>
      </c>
      <c r="T338" s="62">
        <v>84121.689999999988</v>
      </c>
      <c r="U338" s="3">
        <v>92026.18</v>
      </c>
    </row>
    <row r="339" spans="1:21" ht="13.15" customHeight="1" x14ac:dyDescent="0.2">
      <c r="A339" s="40" t="s">
        <v>354</v>
      </c>
      <c r="B339" s="4" t="s">
        <v>355</v>
      </c>
      <c r="C339" s="11" t="s">
        <v>47</v>
      </c>
      <c r="D339" s="11" t="s">
        <v>61</v>
      </c>
      <c r="E339" s="11" t="s">
        <v>17</v>
      </c>
      <c r="F339" s="3">
        <v>19.13</v>
      </c>
      <c r="G339" s="3">
        <v>21.38</v>
      </c>
      <c r="H339" s="3">
        <v>21.39</v>
      </c>
      <c r="I339" s="3">
        <v>23.64</v>
      </c>
      <c r="J339" s="3">
        <v>23.650000000000002</v>
      </c>
      <c r="K339" s="3">
        <v>25.89</v>
      </c>
      <c r="L339" s="3">
        <v>25.900000000000002</v>
      </c>
      <c r="M339" s="3">
        <v>28.14</v>
      </c>
      <c r="N339" s="3">
        <v>39791.67</v>
      </c>
      <c r="O339" s="3">
        <v>44475.9</v>
      </c>
      <c r="P339" s="3">
        <v>44475.91</v>
      </c>
      <c r="Q339" s="62">
        <v>49160.12</v>
      </c>
      <c r="R339" s="62">
        <v>49160.130000000005</v>
      </c>
      <c r="S339" s="62">
        <v>53844.35</v>
      </c>
      <c r="T339" s="62">
        <v>53844.36</v>
      </c>
      <c r="U339" s="3">
        <v>58528.57</v>
      </c>
    </row>
    <row r="340" spans="1:21" ht="13.15" customHeight="1" x14ac:dyDescent="0.2">
      <c r="A340" s="40" t="s">
        <v>356</v>
      </c>
      <c r="B340" s="4" t="s">
        <v>357</v>
      </c>
      <c r="C340" s="11" t="s">
        <v>47</v>
      </c>
      <c r="D340" s="11" t="s">
        <v>358</v>
      </c>
      <c r="E340" s="11" t="s">
        <v>17</v>
      </c>
      <c r="F340" s="3">
        <v>17.89</v>
      </c>
      <c r="G340" s="3">
        <v>20</v>
      </c>
      <c r="H340" s="3">
        <v>20.010000000000002</v>
      </c>
      <c r="I340" s="3">
        <v>22.1</v>
      </c>
      <c r="J340" s="3">
        <v>22.110000000000003</v>
      </c>
      <c r="K340" s="3">
        <v>24.21</v>
      </c>
      <c r="L340" s="3">
        <v>24.220000000000002</v>
      </c>
      <c r="M340" s="3">
        <v>26.31</v>
      </c>
      <c r="N340" s="3">
        <v>37208.33</v>
      </c>
      <c r="O340" s="3">
        <v>41588.449999999997</v>
      </c>
      <c r="P340" s="3">
        <v>41588.46</v>
      </c>
      <c r="Q340" s="62">
        <v>45968.57</v>
      </c>
      <c r="R340" s="62">
        <v>45968.58</v>
      </c>
      <c r="S340" s="62">
        <v>50348.69</v>
      </c>
      <c r="T340" s="62">
        <v>50348.700000000004</v>
      </c>
      <c r="U340" s="3">
        <v>54728.81</v>
      </c>
    </row>
    <row r="341" spans="1:21" ht="13.15" customHeight="1" x14ac:dyDescent="0.2">
      <c r="A341" s="44" t="s">
        <v>359</v>
      </c>
      <c r="B341" s="4" t="s">
        <v>360</v>
      </c>
      <c r="C341" s="11" t="s">
        <v>47</v>
      </c>
      <c r="D341" s="11" t="s">
        <v>58</v>
      </c>
      <c r="E341" s="11" t="s">
        <v>49</v>
      </c>
      <c r="F341" s="3">
        <v>25</v>
      </c>
      <c r="G341" s="3">
        <v>28.27</v>
      </c>
      <c r="H341" s="3">
        <v>28.28</v>
      </c>
      <c r="I341" s="3">
        <v>31.55</v>
      </c>
      <c r="J341" s="3">
        <v>31.560000000000002</v>
      </c>
      <c r="K341" s="3">
        <v>34.82</v>
      </c>
      <c r="L341" s="3">
        <v>34.83</v>
      </c>
      <c r="M341" s="3">
        <v>38.090000000000003</v>
      </c>
      <c r="N341" s="3">
        <v>52000</v>
      </c>
      <c r="O341" s="3">
        <v>58804.28</v>
      </c>
      <c r="P341" s="3">
        <v>58804.29</v>
      </c>
      <c r="Q341" s="62">
        <v>65608.570000000007</v>
      </c>
      <c r="R341" s="62">
        <v>65608.58</v>
      </c>
      <c r="S341" s="62">
        <v>72412.850000000006</v>
      </c>
      <c r="T341" s="62">
        <v>72412.86</v>
      </c>
      <c r="U341" s="3">
        <v>79217.13</v>
      </c>
    </row>
    <row r="342" spans="1:21" ht="13.15" customHeight="1" x14ac:dyDescent="0.2">
      <c r="A342" s="45" t="s">
        <v>1733</v>
      </c>
      <c r="B342" s="4" t="s">
        <v>1734</v>
      </c>
      <c r="C342" s="11" t="s">
        <v>47</v>
      </c>
      <c r="D342" s="11" t="s">
        <v>52</v>
      </c>
      <c r="E342" s="11" t="s">
        <v>49</v>
      </c>
      <c r="F342" s="3">
        <v>29.04</v>
      </c>
      <c r="G342" s="3">
        <v>32.840000000000003</v>
      </c>
      <c r="H342" s="3">
        <v>32.85</v>
      </c>
      <c r="I342" s="3">
        <v>36.64</v>
      </c>
      <c r="J342" s="3">
        <v>36.65</v>
      </c>
      <c r="K342" s="3">
        <v>40.44</v>
      </c>
      <c r="L342" s="3">
        <v>40.449999999999996</v>
      </c>
      <c r="M342" s="3">
        <v>44.24</v>
      </c>
      <c r="N342" s="3">
        <v>60408.160000000003</v>
      </c>
      <c r="O342" s="3">
        <v>68312.67</v>
      </c>
      <c r="P342" s="3">
        <v>68312.679999999993</v>
      </c>
      <c r="Q342" s="62">
        <v>76217.17</v>
      </c>
      <c r="R342" s="62">
        <v>76217.179999999993</v>
      </c>
      <c r="S342" s="62">
        <v>84121.68</v>
      </c>
      <c r="T342" s="62">
        <v>84121.689999999988</v>
      </c>
      <c r="U342" s="3">
        <v>92026.18</v>
      </c>
    </row>
    <row r="343" spans="1:21" ht="13.15" customHeight="1" x14ac:dyDescent="0.2">
      <c r="A343" s="40" t="s">
        <v>1182</v>
      </c>
      <c r="B343" s="4" t="s">
        <v>1736</v>
      </c>
      <c r="C343" s="11" t="s">
        <v>47</v>
      </c>
      <c r="D343" s="11" t="s">
        <v>74</v>
      </c>
      <c r="E343" s="11" t="s">
        <v>49</v>
      </c>
      <c r="F343" s="3">
        <v>36.81</v>
      </c>
      <c r="G343" s="3">
        <v>42.11</v>
      </c>
      <c r="H343" s="3">
        <v>42.12</v>
      </c>
      <c r="I343" s="3">
        <v>47.41</v>
      </c>
      <c r="J343" s="3">
        <v>47.419999999999995</v>
      </c>
      <c r="K343" s="3">
        <v>52.71</v>
      </c>
      <c r="L343" s="3">
        <v>52.72</v>
      </c>
      <c r="M343" s="3">
        <v>58.01</v>
      </c>
      <c r="N343" s="3">
        <v>76560</v>
      </c>
      <c r="O343" s="3">
        <v>87583.45</v>
      </c>
      <c r="P343" s="3">
        <v>87583.459999999992</v>
      </c>
      <c r="Q343" s="62">
        <v>98606.89</v>
      </c>
      <c r="R343" s="62">
        <v>98606.9</v>
      </c>
      <c r="S343" s="62">
        <v>109630.34</v>
      </c>
      <c r="T343" s="62">
        <v>109630.34999999999</v>
      </c>
      <c r="U343" s="3">
        <v>120653.78</v>
      </c>
    </row>
    <row r="344" spans="1:21" ht="13.15" customHeight="1" x14ac:dyDescent="0.2">
      <c r="A344" s="40" t="s">
        <v>822</v>
      </c>
      <c r="B344" s="4" t="s">
        <v>823</v>
      </c>
      <c r="C344" s="11" t="s">
        <v>47</v>
      </c>
      <c r="D344" s="11" t="s">
        <v>58</v>
      </c>
      <c r="E344" s="11" t="s">
        <v>49</v>
      </c>
      <c r="F344" s="3">
        <v>25</v>
      </c>
      <c r="G344" s="3">
        <v>28.27</v>
      </c>
      <c r="H344" s="3">
        <v>28.28</v>
      </c>
      <c r="I344" s="3">
        <v>31.55</v>
      </c>
      <c r="J344" s="3">
        <v>31.560000000000002</v>
      </c>
      <c r="K344" s="3">
        <v>34.82</v>
      </c>
      <c r="L344" s="3">
        <v>34.83</v>
      </c>
      <c r="M344" s="3">
        <v>38.090000000000003</v>
      </c>
      <c r="N344" s="3">
        <v>52000</v>
      </c>
      <c r="O344" s="3">
        <v>58804.28</v>
      </c>
      <c r="P344" s="3">
        <v>58804.29</v>
      </c>
      <c r="Q344" s="62">
        <v>65608.570000000007</v>
      </c>
      <c r="R344" s="62">
        <v>65608.58</v>
      </c>
      <c r="S344" s="62">
        <v>72412.850000000006</v>
      </c>
      <c r="T344" s="62">
        <v>72412.86</v>
      </c>
      <c r="U344" s="3">
        <v>79217.13</v>
      </c>
    </row>
    <row r="345" spans="1:21" ht="13.15" customHeight="1" x14ac:dyDescent="0.2">
      <c r="A345" s="40" t="s">
        <v>1183</v>
      </c>
      <c r="B345" s="4" t="s">
        <v>1184</v>
      </c>
      <c r="C345" s="11" t="s">
        <v>47</v>
      </c>
      <c r="D345" s="11" t="s">
        <v>161</v>
      </c>
      <c r="E345" s="11" t="s">
        <v>17</v>
      </c>
      <c r="F345" s="3">
        <v>25</v>
      </c>
      <c r="G345" s="3">
        <v>28.27</v>
      </c>
      <c r="H345" s="3">
        <v>28.28</v>
      </c>
      <c r="I345" s="3">
        <v>31.55</v>
      </c>
      <c r="J345" s="3">
        <v>31.560000000000002</v>
      </c>
      <c r="K345" s="3">
        <v>34.82</v>
      </c>
      <c r="L345" s="3">
        <v>34.83</v>
      </c>
      <c r="M345" s="3">
        <v>38.090000000000003</v>
      </c>
      <c r="N345" s="3">
        <v>52000</v>
      </c>
      <c r="O345" s="3">
        <v>58804.28</v>
      </c>
      <c r="P345" s="3">
        <v>58804.29</v>
      </c>
      <c r="Q345" s="62">
        <v>65608.570000000007</v>
      </c>
      <c r="R345" s="62">
        <v>65608.58</v>
      </c>
      <c r="S345" s="62">
        <v>72412.850000000006</v>
      </c>
      <c r="T345" s="62">
        <v>72412.86</v>
      </c>
      <c r="U345" s="3">
        <v>79217.13</v>
      </c>
    </row>
    <row r="346" spans="1:21" ht="13.15" customHeight="1" x14ac:dyDescent="0.2">
      <c r="A346" s="40" t="s">
        <v>1185</v>
      </c>
      <c r="B346" s="4" t="s">
        <v>1186</v>
      </c>
      <c r="C346" s="11" t="s">
        <v>47</v>
      </c>
      <c r="D346" s="11" t="s">
        <v>52</v>
      </c>
      <c r="E346" s="11" t="s">
        <v>49</v>
      </c>
      <c r="F346" s="3">
        <v>29.04</v>
      </c>
      <c r="G346" s="3">
        <v>32.840000000000003</v>
      </c>
      <c r="H346" s="3">
        <v>32.85</v>
      </c>
      <c r="I346" s="3">
        <v>36.64</v>
      </c>
      <c r="J346" s="3">
        <v>36.65</v>
      </c>
      <c r="K346" s="3">
        <v>40.44</v>
      </c>
      <c r="L346" s="3">
        <v>40.449999999999996</v>
      </c>
      <c r="M346" s="3">
        <v>44.24</v>
      </c>
      <c r="N346" s="3">
        <v>60408.160000000003</v>
      </c>
      <c r="O346" s="3">
        <v>68312.67</v>
      </c>
      <c r="P346" s="3">
        <v>68312.679999999993</v>
      </c>
      <c r="Q346" s="62">
        <v>76217.17</v>
      </c>
      <c r="R346" s="62">
        <v>76217.179999999993</v>
      </c>
      <c r="S346" s="62">
        <v>84121.68</v>
      </c>
      <c r="T346" s="62">
        <v>84121.689999999988</v>
      </c>
      <c r="U346" s="3">
        <v>92026.18</v>
      </c>
    </row>
    <row r="347" spans="1:21" ht="13.15" customHeight="1" x14ac:dyDescent="0.2">
      <c r="A347" s="40" t="s">
        <v>1187</v>
      </c>
      <c r="B347" s="4" t="s">
        <v>1188</v>
      </c>
      <c r="C347" s="11" t="s">
        <v>47</v>
      </c>
      <c r="D347" s="11" t="s">
        <v>55</v>
      </c>
      <c r="E347" s="11" t="s">
        <v>49</v>
      </c>
      <c r="F347" s="3">
        <v>32.31</v>
      </c>
      <c r="G347" s="3">
        <v>36.96</v>
      </c>
      <c r="H347" s="3">
        <v>36.97</v>
      </c>
      <c r="I347" s="3">
        <v>41.61</v>
      </c>
      <c r="J347" s="3">
        <v>41.62</v>
      </c>
      <c r="K347" s="3">
        <v>46.26</v>
      </c>
      <c r="L347" s="3">
        <v>46.269999999999996</v>
      </c>
      <c r="M347" s="3">
        <v>50.91</v>
      </c>
      <c r="N347" s="3">
        <v>67200</v>
      </c>
      <c r="O347" s="3">
        <v>76875.75</v>
      </c>
      <c r="P347" s="3">
        <v>76875.759999999995</v>
      </c>
      <c r="Q347" s="62">
        <v>86551.5</v>
      </c>
      <c r="R347" s="62">
        <v>86551.51</v>
      </c>
      <c r="S347" s="62">
        <v>96227.25</v>
      </c>
      <c r="T347" s="62">
        <v>96227.26</v>
      </c>
      <c r="U347" s="3">
        <v>105902.99999999999</v>
      </c>
    </row>
    <row r="348" spans="1:21" ht="13.15" customHeight="1" x14ac:dyDescent="0.2">
      <c r="A348" s="40" t="s">
        <v>639</v>
      </c>
      <c r="B348" s="4" t="s">
        <v>640</v>
      </c>
      <c r="C348" s="11" t="s">
        <v>15</v>
      </c>
      <c r="D348" s="11" t="s">
        <v>638</v>
      </c>
      <c r="E348" s="11" t="s">
        <v>17</v>
      </c>
      <c r="F348" s="3">
        <v>15</v>
      </c>
      <c r="G348" s="3"/>
      <c r="H348" s="3"/>
      <c r="I348" s="3"/>
      <c r="J348" s="3"/>
      <c r="K348" s="3"/>
      <c r="L348" s="3"/>
      <c r="M348" s="3">
        <v>30.31</v>
      </c>
      <c r="N348" s="3">
        <v>31200</v>
      </c>
      <c r="O348" s="3"/>
      <c r="P348" s="3"/>
      <c r="Q348" s="62"/>
      <c r="R348" s="62"/>
      <c r="S348" s="62"/>
      <c r="T348" s="62"/>
      <c r="U348" s="3">
        <v>63037.499999999993</v>
      </c>
    </row>
    <row r="349" spans="1:21" ht="13.15" customHeight="1" x14ac:dyDescent="0.2">
      <c r="A349" s="40" t="s">
        <v>636</v>
      </c>
      <c r="B349" s="4" t="s">
        <v>637</v>
      </c>
      <c r="C349" s="11" t="s">
        <v>15</v>
      </c>
      <c r="D349" s="11" t="s">
        <v>638</v>
      </c>
      <c r="E349" s="11" t="s">
        <v>17</v>
      </c>
      <c r="F349" s="3">
        <v>15</v>
      </c>
      <c r="G349" s="86"/>
      <c r="H349" s="86"/>
      <c r="I349" s="86"/>
      <c r="J349" s="86"/>
      <c r="K349" s="86"/>
      <c r="L349" s="86"/>
      <c r="M349" s="3">
        <v>30.31</v>
      </c>
      <c r="N349" s="3">
        <v>31200</v>
      </c>
      <c r="O349" s="86"/>
      <c r="P349" s="3"/>
      <c r="Q349" s="62"/>
      <c r="R349" s="62"/>
      <c r="S349" s="62"/>
      <c r="T349" s="62"/>
      <c r="U349" s="3">
        <v>63037.499999999993</v>
      </c>
    </row>
    <row r="350" spans="1:21" ht="13.15" customHeight="1" x14ac:dyDescent="0.2">
      <c r="A350" s="40" t="s">
        <v>688</v>
      </c>
      <c r="B350" s="4" t="s">
        <v>689</v>
      </c>
      <c r="C350" s="11" t="s">
        <v>15</v>
      </c>
      <c r="D350" s="11" t="s">
        <v>20</v>
      </c>
      <c r="E350" s="11" t="s">
        <v>17</v>
      </c>
      <c r="F350" s="3">
        <v>17.89</v>
      </c>
      <c r="G350" s="3">
        <v>20</v>
      </c>
      <c r="H350" s="3">
        <v>20.010000000000002</v>
      </c>
      <c r="I350" s="3">
        <v>22.1</v>
      </c>
      <c r="J350" s="3">
        <v>22.110000000000003</v>
      </c>
      <c r="K350" s="3">
        <v>24.21</v>
      </c>
      <c r="L350" s="3">
        <v>24.220000000000002</v>
      </c>
      <c r="M350" s="3">
        <v>26.31</v>
      </c>
      <c r="N350" s="3">
        <v>37208.33</v>
      </c>
      <c r="O350" s="3">
        <v>41588.449999999997</v>
      </c>
      <c r="P350" s="3">
        <v>41588.46</v>
      </c>
      <c r="Q350" s="62">
        <v>45968.57</v>
      </c>
      <c r="R350" s="62">
        <v>45968.58</v>
      </c>
      <c r="S350" s="62">
        <v>50348.69</v>
      </c>
      <c r="T350" s="62">
        <v>50348.700000000004</v>
      </c>
      <c r="U350" s="3">
        <v>54728.81</v>
      </c>
    </row>
    <row r="351" spans="1:21" ht="13.15" customHeight="1" x14ac:dyDescent="0.2">
      <c r="A351" s="40" t="s">
        <v>686</v>
      </c>
      <c r="B351" s="4" t="s">
        <v>687</v>
      </c>
      <c r="C351" s="11" t="s">
        <v>15</v>
      </c>
      <c r="D351" s="11" t="s">
        <v>307</v>
      </c>
      <c r="E351" s="11" t="s">
        <v>17</v>
      </c>
      <c r="F351" s="3">
        <v>15.06</v>
      </c>
      <c r="G351" s="3">
        <v>16.84</v>
      </c>
      <c r="H351" s="3">
        <v>16.850000000000001</v>
      </c>
      <c r="I351" s="3">
        <v>18.61</v>
      </c>
      <c r="J351" s="3">
        <v>18.62</v>
      </c>
      <c r="K351" s="3">
        <v>20.39</v>
      </c>
      <c r="L351" s="3">
        <v>20.400000000000002</v>
      </c>
      <c r="M351" s="3">
        <v>22.16</v>
      </c>
      <c r="N351" s="3">
        <v>31333.33</v>
      </c>
      <c r="O351" s="3">
        <v>35021.85</v>
      </c>
      <c r="P351" s="3">
        <v>35021.86</v>
      </c>
      <c r="Q351" s="62">
        <v>38710.379999999997</v>
      </c>
      <c r="R351" s="62">
        <v>38710.39</v>
      </c>
      <c r="S351" s="62">
        <v>42398.9</v>
      </c>
      <c r="T351" s="62">
        <v>42398.91</v>
      </c>
      <c r="U351" s="3">
        <v>46087.42</v>
      </c>
    </row>
    <row r="352" spans="1:21" ht="13.15" customHeight="1" x14ac:dyDescent="0.2">
      <c r="A352" s="40" t="s">
        <v>1029</v>
      </c>
      <c r="B352" s="4" t="s">
        <v>1030</v>
      </c>
      <c r="C352" s="11" t="s">
        <v>32</v>
      </c>
      <c r="D352" s="11" t="s">
        <v>881</v>
      </c>
      <c r="E352" s="11" t="s">
        <v>17</v>
      </c>
      <c r="F352" s="3">
        <v>15.98</v>
      </c>
      <c r="G352" s="3"/>
      <c r="H352" s="3"/>
      <c r="I352" s="3"/>
      <c r="J352" s="3"/>
      <c r="K352" s="3"/>
      <c r="L352" s="3"/>
      <c r="M352" s="3">
        <v>22.37</v>
      </c>
      <c r="N352" s="3">
        <v>33241.089999999997</v>
      </c>
      <c r="O352" s="3"/>
      <c r="P352" s="3"/>
      <c r="Q352" s="62"/>
      <c r="R352" s="62"/>
      <c r="S352" s="62"/>
      <c r="T352" s="62"/>
      <c r="U352" s="3">
        <v>46537.599999999999</v>
      </c>
    </row>
    <row r="353" spans="1:21" ht="13.15" customHeight="1" x14ac:dyDescent="0.2">
      <c r="A353" s="40" t="s">
        <v>690</v>
      </c>
      <c r="B353" s="4" t="s">
        <v>691</v>
      </c>
      <c r="C353" s="11" t="s">
        <v>47</v>
      </c>
      <c r="D353" s="11" t="s">
        <v>52</v>
      </c>
      <c r="E353" s="11" t="s">
        <v>49</v>
      </c>
      <c r="F353" s="3">
        <v>29.04</v>
      </c>
      <c r="G353" s="3">
        <v>32.840000000000003</v>
      </c>
      <c r="H353" s="3">
        <v>32.85</v>
      </c>
      <c r="I353" s="3">
        <v>36.64</v>
      </c>
      <c r="J353" s="3">
        <v>36.65</v>
      </c>
      <c r="K353" s="3">
        <v>40.44</v>
      </c>
      <c r="L353" s="3">
        <v>40.449999999999996</v>
      </c>
      <c r="M353" s="3">
        <v>44.24</v>
      </c>
      <c r="N353" s="3">
        <v>60408.160000000003</v>
      </c>
      <c r="O353" s="3">
        <v>68312.67</v>
      </c>
      <c r="P353" s="3">
        <v>68312.679999999993</v>
      </c>
      <c r="Q353" s="62">
        <v>76217.17</v>
      </c>
      <c r="R353" s="62">
        <v>76217.179999999993</v>
      </c>
      <c r="S353" s="62">
        <v>84121.68</v>
      </c>
      <c r="T353" s="62">
        <v>84121.689999999988</v>
      </c>
      <c r="U353" s="3">
        <v>92026.18</v>
      </c>
    </row>
    <row r="354" spans="1:21" ht="13.15" customHeight="1" x14ac:dyDescent="0.2">
      <c r="A354" s="40" t="s">
        <v>1214</v>
      </c>
      <c r="B354" s="4" t="s">
        <v>1215</v>
      </c>
      <c r="C354" s="11" t="s">
        <v>15</v>
      </c>
      <c r="D354" s="11" t="s">
        <v>41</v>
      </c>
      <c r="E354" s="11" t="s">
        <v>17</v>
      </c>
      <c r="F354" s="3">
        <v>19.13</v>
      </c>
      <c r="G354" s="3">
        <v>21.38</v>
      </c>
      <c r="H354" s="3">
        <v>21.39</v>
      </c>
      <c r="I354" s="3">
        <v>23.64</v>
      </c>
      <c r="J354" s="3">
        <v>23.650000000000002</v>
      </c>
      <c r="K354" s="3">
        <v>25.89</v>
      </c>
      <c r="L354" s="3">
        <v>25.900000000000002</v>
      </c>
      <c r="M354" s="3">
        <v>28.14</v>
      </c>
      <c r="N354" s="3">
        <v>39791.67</v>
      </c>
      <c r="O354" s="3">
        <v>44475.9</v>
      </c>
      <c r="P354" s="3">
        <v>44475.91</v>
      </c>
      <c r="Q354" s="62">
        <v>49160.12</v>
      </c>
      <c r="R354" s="62">
        <v>49160.130000000005</v>
      </c>
      <c r="S354" s="62">
        <v>53844.35</v>
      </c>
      <c r="T354" s="62">
        <v>53844.36</v>
      </c>
      <c r="U354" s="3">
        <v>58528.57</v>
      </c>
    </row>
    <row r="355" spans="1:21" ht="13.15" customHeight="1" x14ac:dyDescent="0.2">
      <c r="A355" s="40" t="s">
        <v>1216</v>
      </c>
      <c r="B355" s="4" t="s">
        <v>1217</v>
      </c>
      <c r="C355" s="11" t="s">
        <v>15</v>
      </c>
      <c r="D355" s="11" t="s">
        <v>16</v>
      </c>
      <c r="E355" s="11" t="s">
        <v>17</v>
      </c>
      <c r="F355" s="3">
        <v>21.59</v>
      </c>
      <c r="G355" s="3">
        <v>24.41</v>
      </c>
      <c r="H355" s="3">
        <v>24.42</v>
      </c>
      <c r="I355" s="3">
        <v>27.24</v>
      </c>
      <c r="J355" s="3">
        <v>27.25</v>
      </c>
      <c r="K355" s="3">
        <v>30.06</v>
      </c>
      <c r="L355" s="3">
        <v>30.07</v>
      </c>
      <c r="M355" s="3">
        <v>32.880000000000003</v>
      </c>
      <c r="N355" s="3">
        <v>44897.96</v>
      </c>
      <c r="O355" s="3">
        <v>50772.93</v>
      </c>
      <c r="P355" s="3">
        <v>50772.94</v>
      </c>
      <c r="Q355" s="62">
        <v>56647.9</v>
      </c>
      <c r="R355" s="62">
        <v>56647.91</v>
      </c>
      <c r="S355" s="62">
        <v>62522.86</v>
      </c>
      <c r="T355" s="62">
        <v>62522.87</v>
      </c>
      <c r="U355" s="3">
        <v>68397.83</v>
      </c>
    </row>
    <row r="356" spans="1:21" ht="13.15" customHeight="1" x14ac:dyDescent="0.2">
      <c r="A356" s="40" t="s">
        <v>1336</v>
      </c>
      <c r="B356" s="4" t="s">
        <v>1337</v>
      </c>
      <c r="C356" s="11" t="s">
        <v>15</v>
      </c>
      <c r="D356" s="11" t="s">
        <v>280</v>
      </c>
      <c r="E356" s="11" t="s">
        <v>17</v>
      </c>
      <c r="F356" s="3">
        <v>15</v>
      </c>
      <c r="G356" s="3">
        <v>16.46</v>
      </c>
      <c r="H356" s="3">
        <v>16.470000000000002</v>
      </c>
      <c r="I356" s="3">
        <v>17.920000000000002</v>
      </c>
      <c r="J356" s="3">
        <v>17.930000000000003</v>
      </c>
      <c r="K356" s="3">
        <v>19.37</v>
      </c>
      <c r="L356" s="3">
        <v>19.380000000000003</v>
      </c>
      <c r="M356" s="3">
        <v>20.83</v>
      </c>
      <c r="N356" s="3">
        <v>31200</v>
      </c>
      <c r="O356" s="3">
        <v>34232.379999999997</v>
      </c>
      <c r="P356" s="3">
        <v>34232.39</v>
      </c>
      <c r="Q356" s="62">
        <v>37264.769999999997</v>
      </c>
      <c r="R356" s="62">
        <v>37264.78</v>
      </c>
      <c r="S356" s="62">
        <v>40297.15</v>
      </c>
      <c r="T356" s="62">
        <v>40297.160000000003</v>
      </c>
      <c r="U356" s="3">
        <v>43329.53</v>
      </c>
    </row>
    <row r="357" spans="1:21" ht="13.15" customHeight="1" x14ac:dyDescent="0.2">
      <c r="A357" s="40" t="s">
        <v>1338</v>
      </c>
      <c r="B357" s="4" t="s">
        <v>1339</v>
      </c>
      <c r="C357" s="11" t="s">
        <v>15</v>
      </c>
      <c r="D357" s="11" t="s">
        <v>307</v>
      </c>
      <c r="E357" s="11" t="s">
        <v>17</v>
      </c>
      <c r="F357" s="3">
        <v>15.06</v>
      </c>
      <c r="G357" s="3">
        <v>16.84</v>
      </c>
      <c r="H357" s="3">
        <v>16.850000000000001</v>
      </c>
      <c r="I357" s="3">
        <v>18.61</v>
      </c>
      <c r="J357" s="3">
        <v>18.62</v>
      </c>
      <c r="K357" s="3">
        <v>20.39</v>
      </c>
      <c r="L357" s="3">
        <v>20.400000000000002</v>
      </c>
      <c r="M357" s="3">
        <v>22.16</v>
      </c>
      <c r="N357" s="3">
        <v>31333.33</v>
      </c>
      <c r="O357" s="3">
        <v>35021.85</v>
      </c>
      <c r="P357" s="3">
        <v>35021.86</v>
      </c>
      <c r="Q357" s="62">
        <v>38710.379999999997</v>
      </c>
      <c r="R357" s="62">
        <v>38710.39</v>
      </c>
      <c r="S357" s="62">
        <v>42398.9</v>
      </c>
      <c r="T357" s="62">
        <v>42398.91</v>
      </c>
      <c r="U357" s="3">
        <v>46087.42</v>
      </c>
    </row>
    <row r="358" spans="1:21" ht="13.15" customHeight="1" x14ac:dyDescent="0.2">
      <c r="A358" s="40" t="s">
        <v>1371</v>
      </c>
      <c r="B358" s="4" t="s">
        <v>1372</v>
      </c>
      <c r="C358" s="11" t="s">
        <v>15</v>
      </c>
      <c r="D358" s="11" t="s">
        <v>307</v>
      </c>
      <c r="E358" s="11" t="s">
        <v>17</v>
      </c>
      <c r="F358" s="3">
        <v>15.06</v>
      </c>
      <c r="G358" s="3">
        <v>16.84</v>
      </c>
      <c r="H358" s="3">
        <v>16.850000000000001</v>
      </c>
      <c r="I358" s="3">
        <v>18.61</v>
      </c>
      <c r="J358" s="3">
        <v>18.62</v>
      </c>
      <c r="K358" s="3">
        <v>20.39</v>
      </c>
      <c r="L358" s="3">
        <v>20.400000000000002</v>
      </c>
      <c r="M358" s="3">
        <v>22.16</v>
      </c>
      <c r="N358" s="3">
        <v>31333.33</v>
      </c>
      <c r="O358" s="3">
        <v>35021.85</v>
      </c>
      <c r="P358" s="3">
        <v>35021.86</v>
      </c>
      <c r="Q358" s="62">
        <v>38710.379999999997</v>
      </c>
      <c r="R358" s="62">
        <v>38710.39</v>
      </c>
      <c r="S358" s="62">
        <v>42398.9</v>
      </c>
      <c r="T358" s="62">
        <v>42398.91</v>
      </c>
      <c r="U358" s="3">
        <v>46087.42</v>
      </c>
    </row>
    <row r="359" spans="1:21" ht="13.15" customHeight="1" x14ac:dyDescent="0.2">
      <c r="A359" s="40" t="s">
        <v>1375</v>
      </c>
      <c r="B359" s="4" t="s">
        <v>1376</v>
      </c>
      <c r="C359" s="11" t="s">
        <v>15</v>
      </c>
      <c r="D359" s="11" t="s">
        <v>41</v>
      </c>
      <c r="E359" s="11" t="s">
        <v>17</v>
      </c>
      <c r="F359" s="3">
        <v>19.13</v>
      </c>
      <c r="G359" s="3">
        <v>21.38</v>
      </c>
      <c r="H359" s="3">
        <v>21.39</v>
      </c>
      <c r="I359" s="3">
        <v>23.64</v>
      </c>
      <c r="J359" s="3">
        <v>23.650000000000002</v>
      </c>
      <c r="K359" s="3">
        <v>25.89</v>
      </c>
      <c r="L359" s="3">
        <v>25.900000000000002</v>
      </c>
      <c r="M359" s="3">
        <v>28.14</v>
      </c>
      <c r="N359" s="3">
        <v>39791.67</v>
      </c>
      <c r="O359" s="3">
        <v>44475.9</v>
      </c>
      <c r="P359" s="3">
        <v>44475.91</v>
      </c>
      <c r="Q359" s="62">
        <v>49160.12</v>
      </c>
      <c r="R359" s="62">
        <v>49160.130000000005</v>
      </c>
      <c r="S359" s="62">
        <v>53844.35</v>
      </c>
      <c r="T359" s="62">
        <v>53844.36</v>
      </c>
      <c r="U359" s="3">
        <v>58528.57</v>
      </c>
    </row>
    <row r="360" spans="1:21" ht="13.15" customHeight="1" x14ac:dyDescent="0.2">
      <c r="A360" s="40" t="s">
        <v>1373</v>
      </c>
      <c r="B360" s="4" t="s">
        <v>1374</v>
      </c>
      <c r="C360" s="11" t="s">
        <v>47</v>
      </c>
      <c r="D360" s="11" t="s">
        <v>52</v>
      </c>
      <c r="E360" s="11" t="s">
        <v>49</v>
      </c>
      <c r="F360" s="3">
        <v>29.04</v>
      </c>
      <c r="G360" s="3">
        <v>32.840000000000003</v>
      </c>
      <c r="H360" s="3">
        <v>32.85</v>
      </c>
      <c r="I360" s="3">
        <v>36.64</v>
      </c>
      <c r="J360" s="3">
        <v>36.65</v>
      </c>
      <c r="K360" s="3">
        <v>40.44</v>
      </c>
      <c r="L360" s="3">
        <v>40.449999999999996</v>
      </c>
      <c r="M360" s="3">
        <v>44.24</v>
      </c>
      <c r="N360" s="3">
        <v>60408.160000000003</v>
      </c>
      <c r="O360" s="3">
        <v>68312.67</v>
      </c>
      <c r="P360" s="3">
        <v>68312.679999999993</v>
      </c>
      <c r="Q360" s="62">
        <v>76217.17</v>
      </c>
      <c r="R360" s="62">
        <v>76217.179999999993</v>
      </c>
      <c r="S360" s="62">
        <v>84121.68</v>
      </c>
      <c r="T360" s="62">
        <v>84121.689999999988</v>
      </c>
      <c r="U360" s="3">
        <v>92026.18</v>
      </c>
    </row>
    <row r="361" spans="1:21" ht="13.15" customHeight="1" x14ac:dyDescent="0.2">
      <c r="A361" s="40" t="s">
        <v>1266</v>
      </c>
      <c r="B361" s="4" t="s">
        <v>1267</v>
      </c>
      <c r="C361" s="11" t="s">
        <v>47</v>
      </c>
      <c r="D361" s="11" t="s">
        <v>172</v>
      </c>
      <c r="E361" s="11" t="s">
        <v>17</v>
      </c>
      <c r="F361" s="3">
        <v>21.59</v>
      </c>
      <c r="G361" s="3">
        <v>24.41</v>
      </c>
      <c r="H361" s="3">
        <v>24.42</v>
      </c>
      <c r="I361" s="3">
        <v>27.24</v>
      </c>
      <c r="J361" s="3">
        <v>27.25</v>
      </c>
      <c r="K361" s="3">
        <v>30.06</v>
      </c>
      <c r="L361" s="3">
        <v>30.07</v>
      </c>
      <c r="M361" s="3">
        <v>32.880000000000003</v>
      </c>
      <c r="N361" s="3">
        <v>44897.96</v>
      </c>
      <c r="O361" s="3">
        <v>50772.93</v>
      </c>
      <c r="P361" s="3">
        <v>50772.94</v>
      </c>
      <c r="Q361" s="62">
        <v>56647.9</v>
      </c>
      <c r="R361" s="62">
        <v>56647.91</v>
      </c>
      <c r="S361" s="62">
        <v>62522.86</v>
      </c>
      <c r="T361" s="62">
        <v>62522.87</v>
      </c>
      <c r="U361" s="3">
        <v>68397.83</v>
      </c>
    </row>
    <row r="362" spans="1:21" ht="13.15" customHeight="1" x14ac:dyDescent="0.2">
      <c r="A362" s="40" t="s">
        <v>1532</v>
      </c>
      <c r="B362" s="4" t="s">
        <v>1533</v>
      </c>
      <c r="C362" s="11" t="s">
        <v>104</v>
      </c>
      <c r="D362" s="11" t="s">
        <v>623</v>
      </c>
      <c r="E362" s="11" t="s">
        <v>17</v>
      </c>
      <c r="F362" s="3">
        <v>15</v>
      </c>
      <c r="G362" s="86"/>
      <c r="H362" s="86"/>
      <c r="I362" s="86"/>
      <c r="J362" s="86"/>
      <c r="K362" s="86"/>
      <c r="L362" s="86"/>
      <c r="M362" s="3">
        <v>37.880000000000003</v>
      </c>
      <c r="N362" s="3">
        <v>31200</v>
      </c>
      <c r="O362" s="86"/>
      <c r="P362" s="3"/>
      <c r="Q362" s="62"/>
      <c r="R362" s="62"/>
      <c r="S362" s="62"/>
      <c r="T362" s="62"/>
      <c r="U362" s="3">
        <v>78796.88</v>
      </c>
    </row>
    <row r="363" spans="1:21" ht="13.15" customHeight="1" x14ac:dyDescent="0.2">
      <c r="A363" s="40" t="s">
        <v>1238</v>
      </c>
      <c r="B363" s="4" t="s">
        <v>1239</v>
      </c>
      <c r="C363" s="11" t="s">
        <v>47</v>
      </c>
      <c r="D363" s="11" t="s">
        <v>58</v>
      </c>
      <c r="E363" s="11" t="s">
        <v>49</v>
      </c>
      <c r="F363" s="3">
        <v>25</v>
      </c>
      <c r="G363" s="3">
        <v>28.27</v>
      </c>
      <c r="H363" s="3">
        <v>28.28</v>
      </c>
      <c r="I363" s="3">
        <v>31.55</v>
      </c>
      <c r="J363" s="3">
        <v>31.560000000000002</v>
      </c>
      <c r="K363" s="3">
        <v>34.82</v>
      </c>
      <c r="L363" s="3">
        <v>34.83</v>
      </c>
      <c r="M363" s="3">
        <v>38.090000000000003</v>
      </c>
      <c r="N363" s="3">
        <v>52000</v>
      </c>
      <c r="O363" s="3">
        <v>58804.28</v>
      </c>
      <c r="P363" s="3">
        <v>58804.29</v>
      </c>
      <c r="Q363" s="62">
        <v>65608.570000000007</v>
      </c>
      <c r="R363" s="62">
        <v>65608.58</v>
      </c>
      <c r="S363" s="62">
        <v>72412.850000000006</v>
      </c>
      <c r="T363" s="62">
        <v>72412.86</v>
      </c>
      <c r="U363" s="3">
        <v>79217.13</v>
      </c>
    </row>
    <row r="364" spans="1:21" ht="13.15" customHeight="1" x14ac:dyDescent="0.2">
      <c r="A364" s="40" t="s">
        <v>1811</v>
      </c>
      <c r="B364" s="4" t="s">
        <v>1812</v>
      </c>
      <c r="C364" s="11" t="s">
        <v>15</v>
      </c>
      <c r="D364" s="11" t="s">
        <v>16</v>
      </c>
      <c r="E364" s="11" t="s">
        <v>17</v>
      </c>
      <c r="F364" s="3">
        <v>21.59</v>
      </c>
      <c r="G364" s="3">
        <v>24.41</v>
      </c>
      <c r="H364" s="3">
        <v>24.42</v>
      </c>
      <c r="I364" s="3">
        <v>27.24</v>
      </c>
      <c r="J364" s="3">
        <v>27.25</v>
      </c>
      <c r="K364" s="3">
        <v>30.06</v>
      </c>
      <c r="L364" s="3">
        <v>30.07</v>
      </c>
      <c r="M364" s="3">
        <v>32.880000000000003</v>
      </c>
      <c r="N364" s="3">
        <v>44897.96</v>
      </c>
      <c r="O364" s="3">
        <v>50772.93</v>
      </c>
      <c r="P364" s="3">
        <v>50772.94</v>
      </c>
      <c r="Q364" s="62">
        <v>56647.9</v>
      </c>
      <c r="R364" s="62">
        <v>56647.91</v>
      </c>
      <c r="S364" s="62">
        <v>62522.86</v>
      </c>
      <c r="T364" s="62">
        <v>62522.87</v>
      </c>
      <c r="U364" s="3">
        <v>68397.83</v>
      </c>
    </row>
    <row r="365" spans="1:21" ht="13.15" customHeight="1" x14ac:dyDescent="0.2">
      <c r="A365" s="40" t="s">
        <v>1814</v>
      </c>
      <c r="B365" s="4" t="s">
        <v>1812</v>
      </c>
      <c r="C365" s="11" t="s">
        <v>15</v>
      </c>
      <c r="D365" s="11" t="s">
        <v>161</v>
      </c>
      <c r="E365" s="11" t="s">
        <v>17</v>
      </c>
      <c r="F365" s="3">
        <v>25</v>
      </c>
      <c r="G365" s="3">
        <v>28.27</v>
      </c>
      <c r="H365" s="3">
        <v>28.28</v>
      </c>
      <c r="I365" s="3">
        <v>31.55</v>
      </c>
      <c r="J365" s="3">
        <v>31.560000000000002</v>
      </c>
      <c r="K365" s="3">
        <v>34.82</v>
      </c>
      <c r="L365" s="3">
        <v>34.83</v>
      </c>
      <c r="M365" s="3">
        <v>38.090000000000003</v>
      </c>
      <c r="N365" s="3">
        <v>52000</v>
      </c>
      <c r="O365" s="3">
        <v>58804.28</v>
      </c>
      <c r="P365" s="3">
        <v>58804.29</v>
      </c>
      <c r="Q365" s="62">
        <v>65608.570000000007</v>
      </c>
      <c r="R365" s="62">
        <v>65608.58</v>
      </c>
      <c r="S365" s="62">
        <v>72412.850000000006</v>
      </c>
      <c r="T365" s="62">
        <v>72412.86</v>
      </c>
      <c r="U365" s="3">
        <v>79217.13</v>
      </c>
    </row>
    <row r="366" spans="1:21" ht="13.15" customHeight="1" x14ac:dyDescent="0.2">
      <c r="A366" s="40" t="s">
        <v>905</v>
      </c>
      <c r="B366" s="4" t="s">
        <v>906</v>
      </c>
      <c r="C366" s="11" t="s">
        <v>15</v>
      </c>
      <c r="D366" s="11" t="s">
        <v>638</v>
      </c>
      <c r="E366" s="11" t="s">
        <v>17</v>
      </c>
      <c r="F366" s="3">
        <v>15</v>
      </c>
      <c r="G366" s="3"/>
      <c r="H366" s="3"/>
      <c r="I366" s="3"/>
      <c r="J366" s="3"/>
      <c r="K366" s="3"/>
      <c r="L366" s="3"/>
      <c r="M366" s="3">
        <v>30.31</v>
      </c>
      <c r="N366" s="3">
        <v>31200</v>
      </c>
      <c r="O366" s="3"/>
      <c r="P366" s="3"/>
      <c r="Q366" s="62"/>
      <c r="R366" s="62"/>
      <c r="S366" s="62"/>
      <c r="T366" s="62"/>
      <c r="U366" s="3">
        <v>63037.499999999993</v>
      </c>
    </row>
    <row r="367" spans="1:21" ht="13.15" customHeight="1" x14ac:dyDescent="0.2">
      <c r="A367" s="40" t="s">
        <v>907</v>
      </c>
      <c r="B367" s="4" t="s">
        <v>908</v>
      </c>
      <c r="C367" s="11" t="s">
        <v>15</v>
      </c>
      <c r="D367" s="11" t="s">
        <v>638</v>
      </c>
      <c r="E367" s="11" t="s">
        <v>17</v>
      </c>
      <c r="F367" s="3">
        <v>15</v>
      </c>
      <c r="G367" s="3"/>
      <c r="H367" s="3"/>
      <c r="I367" s="3"/>
      <c r="J367" s="3"/>
      <c r="K367" s="3"/>
      <c r="L367" s="3"/>
      <c r="M367" s="3">
        <v>30.31</v>
      </c>
      <c r="N367" s="3">
        <v>31200</v>
      </c>
      <c r="O367" s="3"/>
      <c r="P367" s="3"/>
      <c r="Q367" s="62"/>
      <c r="R367" s="62"/>
      <c r="S367" s="62"/>
      <c r="T367" s="62"/>
      <c r="U367" s="3">
        <v>63037.499999999993</v>
      </c>
    </row>
    <row r="368" spans="1:21" ht="13.15" customHeight="1" x14ac:dyDescent="0.2">
      <c r="A368" s="40" t="s">
        <v>909</v>
      </c>
      <c r="B368" s="4" t="s">
        <v>910</v>
      </c>
      <c r="C368" s="11" t="s">
        <v>15</v>
      </c>
      <c r="D368" s="11" t="s">
        <v>638</v>
      </c>
      <c r="E368" s="11" t="s">
        <v>17</v>
      </c>
      <c r="F368" s="3">
        <v>15</v>
      </c>
      <c r="G368" s="3"/>
      <c r="H368" s="3"/>
      <c r="I368" s="3"/>
      <c r="J368" s="3"/>
      <c r="K368" s="3"/>
      <c r="L368" s="3"/>
      <c r="M368" s="3">
        <v>30.31</v>
      </c>
      <c r="N368" s="3">
        <v>31200</v>
      </c>
      <c r="O368" s="3"/>
      <c r="P368" s="3"/>
      <c r="Q368" s="62"/>
      <c r="R368" s="62"/>
      <c r="S368" s="62"/>
      <c r="T368" s="62"/>
      <c r="U368" s="3">
        <v>63037.499999999993</v>
      </c>
    </row>
    <row r="369" spans="1:21" ht="13.15" customHeight="1" x14ac:dyDescent="0.2">
      <c r="A369" s="40" t="s">
        <v>195</v>
      </c>
      <c r="B369" s="4" t="s">
        <v>196</v>
      </c>
      <c r="C369" s="11" t="s">
        <v>47</v>
      </c>
      <c r="D369" s="11" t="s">
        <v>74</v>
      </c>
      <c r="E369" s="11" t="s">
        <v>49</v>
      </c>
      <c r="F369" s="3">
        <v>36.81</v>
      </c>
      <c r="G369" s="3">
        <v>42.11</v>
      </c>
      <c r="H369" s="3">
        <v>42.12</v>
      </c>
      <c r="I369" s="3">
        <v>47.41</v>
      </c>
      <c r="J369" s="3">
        <v>47.419999999999995</v>
      </c>
      <c r="K369" s="3">
        <v>52.71</v>
      </c>
      <c r="L369" s="3">
        <v>52.72</v>
      </c>
      <c r="M369" s="3">
        <v>58.01</v>
      </c>
      <c r="N369" s="3">
        <v>76560</v>
      </c>
      <c r="O369" s="3">
        <v>87583.45</v>
      </c>
      <c r="P369" s="3">
        <v>87583.459999999992</v>
      </c>
      <c r="Q369" s="62">
        <v>98606.89</v>
      </c>
      <c r="R369" s="62">
        <v>98606.9</v>
      </c>
      <c r="S369" s="62">
        <v>109630.34</v>
      </c>
      <c r="T369" s="62">
        <v>109630.34999999999</v>
      </c>
      <c r="U369" s="3">
        <v>120653.78</v>
      </c>
    </row>
    <row r="370" spans="1:21" ht="13.15" customHeight="1" x14ac:dyDescent="0.2">
      <c r="A370" s="40" t="s">
        <v>1343</v>
      </c>
      <c r="B370" s="4" t="s">
        <v>1344</v>
      </c>
      <c r="C370" s="11" t="s">
        <v>47</v>
      </c>
      <c r="D370" s="11" t="s">
        <v>58</v>
      </c>
      <c r="E370" s="11" t="s">
        <v>49</v>
      </c>
      <c r="F370" s="3">
        <v>25</v>
      </c>
      <c r="G370" s="3">
        <v>28.27</v>
      </c>
      <c r="H370" s="3">
        <v>28.28</v>
      </c>
      <c r="I370" s="3">
        <v>31.55</v>
      </c>
      <c r="J370" s="3">
        <v>31.560000000000002</v>
      </c>
      <c r="K370" s="3">
        <v>34.82</v>
      </c>
      <c r="L370" s="3">
        <v>34.83</v>
      </c>
      <c r="M370" s="3">
        <v>38.090000000000003</v>
      </c>
      <c r="N370" s="3">
        <v>52000</v>
      </c>
      <c r="O370" s="3">
        <v>58804.28</v>
      </c>
      <c r="P370" s="3">
        <v>58804.29</v>
      </c>
      <c r="Q370" s="62">
        <v>65608.570000000007</v>
      </c>
      <c r="R370" s="62">
        <v>65608.58</v>
      </c>
      <c r="S370" s="62">
        <v>72412.850000000006</v>
      </c>
      <c r="T370" s="62">
        <v>72412.86</v>
      </c>
      <c r="U370" s="3">
        <v>79217.13</v>
      </c>
    </row>
    <row r="371" spans="1:21" ht="13.15" customHeight="1" x14ac:dyDescent="0.2">
      <c r="A371" s="40" t="s">
        <v>260</v>
      </c>
      <c r="B371" s="4" t="s">
        <v>261</v>
      </c>
      <c r="C371" s="11" t="s">
        <v>47</v>
      </c>
      <c r="D371" s="11" t="s">
        <v>52</v>
      </c>
      <c r="E371" s="11" t="s">
        <v>49</v>
      </c>
      <c r="F371" s="3">
        <v>29.04</v>
      </c>
      <c r="G371" s="3">
        <v>32.840000000000003</v>
      </c>
      <c r="H371" s="3">
        <v>32.85</v>
      </c>
      <c r="I371" s="3">
        <v>36.64</v>
      </c>
      <c r="J371" s="3">
        <v>36.65</v>
      </c>
      <c r="K371" s="3">
        <v>40.44</v>
      </c>
      <c r="L371" s="3">
        <v>40.449999999999996</v>
      </c>
      <c r="M371" s="3">
        <v>44.24</v>
      </c>
      <c r="N371" s="3">
        <v>60408.160000000003</v>
      </c>
      <c r="O371" s="3">
        <v>68312.67</v>
      </c>
      <c r="P371" s="3">
        <v>68312.679999999993</v>
      </c>
      <c r="Q371" s="62">
        <v>76217.17</v>
      </c>
      <c r="R371" s="62">
        <v>76217.179999999993</v>
      </c>
      <c r="S371" s="62">
        <v>84121.68</v>
      </c>
      <c r="T371" s="62">
        <v>84121.689999999988</v>
      </c>
      <c r="U371" s="3">
        <v>92026.18</v>
      </c>
    </row>
    <row r="372" spans="1:21" ht="13.15" customHeight="1" x14ac:dyDescent="0.2">
      <c r="A372" s="45" t="s">
        <v>1726</v>
      </c>
      <c r="B372" s="4" t="s">
        <v>1727</v>
      </c>
      <c r="C372" s="11" t="s">
        <v>47</v>
      </c>
      <c r="D372" s="11" t="s">
        <v>52</v>
      </c>
      <c r="E372" s="11" t="s">
        <v>49</v>
      </c>
      <c r="F372" s="3">
        <v>29.04</v>
      </c>
      <c r="G372" s="3">
        <v>32.840000000000003</v>
      </c>
      <c r="H372" s="3">
        <v>32.85</v>
      </c>
      <c r="I372" s="3">
        <v>36.64</v>
      </c>
      <c r="J372" s="3">
        <v>36.65</v>
      </c>
      <c r="K372" s="3">
        <v>40.44</v>
      </c>
      <c r="L372" s="3">
        <v>40.449999999999996</v>
      </c>
      <c r="M372" s="3">
        <v>44.24</v>
      </c>
      <c r="N372" s="3">
        <v>60408.160000000003</v>
      </c>
      <c r="O372" s="3">
        <v>68312.67</v>
      </c>
      <c r="P372" s="3">
        <v>68312.679999999993</v>
      </c>
      <c r="Q372" s="62">
        <v>76217.17</v>
      </c>
      <c r="R372" s="62">
        <v>76217.179999999993</v>
      </c>
      <c r="S372" s="62">
        <v>84121.68</v>
      </c>
      <c r="T372" s="62">
        <v>84121.689999999988</v>
      </c>
      <c r="U372" s="3">
        <v>92026.18</v>
      </c>
    </row>
    <row r="373" spans="1:21" ht="13.15" customHeight="1" x14ac:dyDescent="0.2">
      <c r="A373" s="40" t="s">
        <v>576</v>
      </c>
      <c r="B373" s="4" t="s">
        <v>577</v>
      </c>
      <c r="C373" s="11" t="s">
        <v>47</v>
      </c>
      <c r="D373" s="11" t="s">
        <v>108</v>
      </c>
      <c r="E373" s="11" t="s">
        <v>49</v>
      </c>
      <c r="F373" s="3">
        <v>29.36</v>
      </c>
      <c r="G373" s="3">
        <v>33.200000000000003</v>
      </c>
      <c r="H373" s="3">
        <v>33.21</v>
      </c>
      <c r="I373" s="3">
        <v>37.04</v>
      </c>
      <c r="J373" s="3">
        <v>37.049999999999997</v>
      </c>
      <c r="K373" s="3">
        <v>40.880000000000003</v>
      </c>
      <c r="L373" s="3">
        <v>40.89</v>
      </c>
      <c r="M373" s="3">
        <v>44.72</v>
      </c>
      <c r="N373" s="3">
        <v>61061.22</v>
      </c>
      <c r="O373" s="3">
        <v>69051.179999999993</v>
      </c>
      <c r="P373" s="3">
        <v>69051.189999999988</v>
      </c>
      <c r="Q373" s="62">
        <v>77041.14</v>
      </c>
      <c r="R373" s="62">
        <v>77041.149999999994</v>
      </c>
      <c r="S373" s="62">
        <v>85031.1</v>
      </c>
      <c r="T373" s="62">
        <v>85031.11</v>
      </c>
      <c r="U373" s="3">
        <v>93021.06</v>
      </c>
    </row>
    <row r="374" spans="1:21" ht="13.15" customHeight="1" x14ac:dyDescent="0.2">
      <c r="A374" s="40" t="s">
        <v>578</v>
      </c>
      <c r="B374" s="4" t="s">
        <v>579</v>
      </c>
      <c r="C374" s="11" t="s">
        <v>47</v>
      </c>
      <c r="D374" s="11" t="s">
        <v>71</v>
      </c>
      <c r="E374" s="11" t="s">
        <v>49</v>
      </c>
      <c r="F374" s="3">
        <v>33.159999999999997</v>
      </c>
      <c r="G374" s="86">
        <v>37.5</v>
      </c>
      <c r="H374" s="86">
        <v>37.51</v>
      </c>
      <c r="I374" s="86">
        <v>41.84</v>
      </c>
      <c r="J374" s="86">
        <v>41.85</v>
      </c>
      <c r="K374" s="86">
        <v>46.18</v>
      </c>
      <c r="L374" s="86">
        <v>46.19</v>
      </c>
      <c r="M374" s="3">
        <v>50.52</v>
      </c>
      <c r="N374" s="3">
        <v>68979.59</v>
      </c>
      <c r="O374" s="86">
        <v>78005.679999999993</v>
      </c>
      <c r="P374" s="3">
        <v>78005.689999999988</v>
      </c>
      <c r="Q374" s="62">
        <v>87031.77</v>
      </c>
      <c r="R374" s="62">
        <v>87031.78</v>
      </c>
      <c r="S374" s="62">
        <v>96057.85</v>
      </c>
      <c r="T374" s="62">
        <v>96057.86</v>
      </c>
      <c r="U374" s="3">
        <v>105083.94</v>
      </c>
    </row>
    <row r="375" spans="1:21" ht="13.15" customHeight="1" x14ac:dyDescent="0.2">
      <c r="A375" s="40" t="s">
        <v>574</v>
      </c>
      <c r="B375" s="4" t="s">
        <v>575</v>
      </c>
      <c r="C375" s="11" t="s">
        <v>47</v>
      </c>
      <c r="D375" s="11" t="s">
        <v>48</v>
      </c>
      <c r="E375" s="11" t="s">
        <v>49</v>
      </c>
      <c r="F375" s="3">
        <v>36.729999999999997</v>
      </c>
      <c r="G375" s="3">
        <v>42.02</v>
      </c>
      <c r="H375" s="3">
        <v>42.03</v>
      </c>
      <c r="I375" s="3">
        <v>47.31</v>
      </c>
      <c r="J375" s="3">
        <v>47.32</v>
      </c>
      <c r="K375" s="3">
        <v>52.6</v>
      </c>
      <c r="L375" s="3">
        <v>52.61</v>
      </c>
      <c r="M375" s="3">
        <v>57.89</v>
      </c>
      <c r="N375" s="3">
        <v>76400</v>
      </c>
      <c r="O375" s="3">
        <v>87400.41</v>
      </c>
      <c r="P375" s="3">
        <v>87400.42</v>
      </c>
      <c r="Q375" s="62">
        <v>98400.82</v>
      </c>
      <c r="R375" s="62">
        <v>98400.83</v>
      </c>
      <c r="S375" s="62">
        <v>109401.22</v>
      </c>
      <c r="T375" s="62">
        <v>109401.23</v>
      </c>
      <c r="U375" s="3">
        <v>120401.63</v>
      </c>
    </row>
    <row r="376" spans="1:21" ht="13.15" customHeight="1" x14ac:dyDescent="0.2">
      <c r="A376" s="40" t="s">
        <v>1206</v>
      </c>
      <c r="B376" s="4" t="s">
        <v>1207</v>
      </c>
      <c r="C376" s="11" t="s">
        <v>47</v>
      </c>
      <c r="D376" s="11" t="s">
        <v>169</v>
      </c>
      <c r="E376" s="11" t="s">
        <v>49</v>
      </c>
      <c r="F376" s="3">
        <v>42.4</v>
      </c>
      <c r="G376" s="3">
        <v>48.51</v>
      </c>
      <c r="H376" s="3">
        <v>48.519999999999996</v>
      </c>
      <c r="I376" s="3">
        <v>54.62</v>
      </c>
      <c r="J376" s="3">
        <v>54.629999999999995</v>
      </c>
      <c r="K376" s="3">
        <v>60.72</v>
      </c>
      <c r="L376" s="3">
        <v>60.73</v>
      </c>
      <c r="M376" s="3">
        <v>66.83</v>
      </c>
      <c r="N376" s="3">
        <v>88200</v>
      </c>
      <c r="O376" s="3">
        <v>100899.42</v>
      </c>
      <c r="P376" s="3">
        <v>100899.43</v>
      </c>
      <c r="Q376" s="62">
        <v>113598.85</v>
      </c>
      <c r="R376" s="62">
        <v>113598.86</v>
      </c>
      <c r="S376" s="62">
        <v>126298.27</v>
      </c>
      <c r="T376" s="62">
        <v>126298.28</v>
      </c>
      <c r="U376" s="3">
        <v>138997.69</v>
      </c>
    </row>
    <row r="377" spans="1:21" ht="13.15" customHeight="1" x14ac:dyDescent="0.2">
      <c r="A377" s="44" t="s">
        <v>1653</v>
      </c>
      <c r="B377" s="4" t="s">
        <v>1654</v>
      </c>
      <c r="C377" s="11" t="s">
        <v>47</v>
      </c>
      <c r="D377" s="11" t="s">
        <v>129</v>
      </c>
      <c r="E377" s="11" t="s">
        <v>49</v>
      </c>
      <c r="F377" s="3">
        <v>49.83</v>
      </c>
      <c r="G377" s="3">
        <v>56.53</v>
      </c>
      <c r="H377" s="3">
        <v>56.54</v>
      </c>
      <c r="I377" s="3">
        <v>63.22</v>
      </c>
      <c r="J377" s="3">
        <v>63.23</v>
      </c>
      <c r="K377" s="3">
        <v>69.92</v>
      </c>
      <c r="L377" s="3">
        <v>69.930000000000007</v>
      </c>
      <c r="M377" s="3">
        <v>76.61</v>
      </c>
      <c r="N377" s="3">
        <v>103640</v>
      </c>
      <c r="O377" s="3">
        <v>117566.63</v>
      </c>
      <c r="P377" s="3">
        <v>117566.64</v>
      </c>
      <c r="Q377" s="62">
        <v>131493.25</v>
      </c>
      <c r="R377" s="62">
        <v>131493.26</v>
      </c>
      <c r="S377" s="62">
        <v>145419.88</v>
      </c>
      <c r="T377" s="62">
        <v>145419.89000000001</v>
      </c>
      <c r="U377" s="3">
        <v>159346.5</v>
      </c>
    </row>
    <row r="378" spans="1:21" ht="13.15" customHeight="1" x14ac:dyDescent="0.2">
      <c r="A378" s="40" t="s">
        <v>342</v>
      </c>
      <c r="B378" s="4" t="s">
        <v>343</v>
      </c>
      <c r="C378" s="11" t="s">
        <v>47</v>
      </c>
      <c r="D378" s="11" t="s">
        <v>48</v>
      </c>
      <c r="E378" s="11" t="s">
        <v>49</v>
      </c>
      <c r="F378" s="3">
        <v>36.729999999999997</v>
      </c>
      <c r="G378" s="3">
        <v>42.02</v>
      </c>
      <c r="H378" s="3">
        <v>42.03</v>
      </c>
      <c r="I378" s="3">
        <v>47.31</v>
      </c>
      <c r="J378" s="3">
        <v>47.32</v>
      </c>
      <c r="K378" s="3">
        <v>52.6</v>
      </c>
      <c r="L378" s="3">
        <v>52.61</v>
      </c>
      <c r="M378" s="3">
        <v>57.89</v>
      </c>
      <c r="N378" s="3">
        <v>76400</v>
      </c>
      <c r="O378" s="3">
        <v>87400.41</v>
      </c>
      <c r="P378" s="3">
        <v>87400.42</v>
      </c>
      <c r="Q378" s="62">
        <v>98400.82</v>
      </c>
      <c r="R378" s="62">
        <v>98400.83</v>
      </c>
      <c r="S378" s="62">
        <v>109401.22</v>
      </c>
      <c r="T378" s="62">
        <v>109401.23</v>
      </c>
      <c r="U378" s="3">
        <v>120401.63</v>
      </c>
    </row>
    <row r="379" spans="1:21" ht="13.15" customHeight="1" x14ac:dyDescent="0.2">
      <c r="A379" s="40" t="s">
        <v>967</v>
      </c>
      <c r="B379" s="4" t="s">
        <v>968</v>
      </c>
      <c r="C379" s="11" t="s">
        <v>15</v>
      </c>
      <c r="D379" s="11" t="s">
        <v>792</v>
      </c>
      <c r="E379" s="11" t="s">
        <v>17</v>
      </c>
      <c r="F379" s="3">
        <v>33.159999999999997</v>
      </c>
      <c r="G379" s="3">
        <v>37.5</v>
      </c>
      <c r="H379" s="3">
        <v>37.51</v>
      </c>
      <c r="I379" s="3">
        <v>41.84</v>
      </c>
      <c r="J379" s="3">
        <v>41.85</v>
      </c>
      <c r="K379" s="3">
        <v>46.18</v>
      </c>
      <c r="L379" s="3">
        <v>46.19</v>
      </c>
      <c r="M379" s="3">
        <v>50.52</v>
      </c>
      <c r="N379" s="3">
        <v>68979.59</v>
      </c>
      <c r="O379" s="3">
        <v>78005.679999999993</v>
      </c>
      <c r="P379" s="3">
        <v>78005.689999999988</v>
      </c>
      <c r="Q379" s="62">
        <v>87031.77</v>
      </c>
      <c r="R379" s="62">
        <v>87031.78</v>
      </c>
      <c r="S379" s="62">
        <v>96057.85</v>
      </c>
      <c r="T379" s="62">
        <v>96057.86</v>
      </c>
      <c r="U379" s="3">
        <v>105083.94</v>
      </c>
    </row>
    <row r="380" spans="1:21" ht="13.15" customHeight="1" x14ac:dyDescent="0.2">
      <c r="A380" s="44" t="s">
        <v>1651</v>
      </c>
      <c r="B380" s="4" t="s">
        <v>1652</v>
      </c>
      <c r="C380" s="11" t="s">
        <v>47</v>
      </c>
      <c r="D380" s="11" t="s">
        <v>110</v>
      </c>
      <c r="E380" s="11" t="s">
        <v>49</v>
      </c>
      <c r="F380" s="3">
        <v>57.56</v>
      </c>
      <c r="G380" s="3">
        <v>66.03</v>
      </c>
      <c r="H380" s="3">
        <v>66.040000000000006</v>
      </c>
      <c r="I380" s="3">
        <v>74.510000000000005</v>
      </c>
      <c r="J380" s="3">
        <v>74.52000000000001</v>
      </c>
      <c r="K380" s="3">
        <v>82.98</v>
      </c>
      <c r="L380" s="3">
        <v>82.990000000000009</v>
      </c>
      <c r="M380" s="3">
        <v>91.45</v>
      </c>
      <c r="N380" s="3">
        <v>119725.49</v>
      </c>
      <c r="O380" s="3">
        <v>137347.59</v>
      </c>
      <c r="P380" s="3">
        <v>137347.6</v>
      </c>
      <c r="Q380" s="62">
        <v>154969.68</v>
      </c>
      <c r="R380" s="62">
        <v>154969.69</v>
      </c>
      <c r="S380" s="62">
        <v>172591.78</v>
      </c>
      <c r="T380" s="62">
        <v>172591.79</v>
      </c>
      <c r="U380" s="3">
        <v>190213.87</v>
      </c>
    </row>
    <row r="381" spans="1:21" ht="13.15" customHeight="1" x14ac:dyDescent="0.2">
      <c r="A381" s="40" t="s">
        <v>973</v>
      </c>
      <c r="B381" s="4" t="s">
        <v>974</v>
      </c>
      <c r="C381" s="11" t="s">
        <v>15</v>
      </c>
      <c r="D381" s="11" t="s">
        <v>26</v>
      </c>
      <c r="E381" s="11" t="s">
        <v>17</v>
      </c>
      <c r="F381" s="3">
        <v>25.65</v>
      </c>
      <c r="G381" s="3">
        <v>29.01</v>
      </c>
      <c r="H381" s="3">
        <v>29.020000000000003</v>
      </c>
      <c r="I381" s="3">
        <v>32.36</v>
      </c>
      <c r="J381" s="3">
        <v>32.369999999999997</v>
      </c>
      <c r="K381" s="3">
        <v>35.72</v>
      </c>
      <c r="L381" s="3">
        <v>35.729999999999997</v>
      </c>
      <c r="M381" s="3">
        <v>39.07</v>
      </c>
      <c r="N381" s="3">
        <v>53346.94</v>
      </c>
      <c r="O381" s="3">
        <v>60327.47</v>
      </c>
      <c r="P381" s="3">
        <v>60327.48</v>
      </c>
      <c r="Q381" s="62">
        <v>67308</v>
      </c>
      <c r="R381" s="62">
        <v>67308.009999999995</v>
      </c>
      <c r="S381" s="62">
        <v>74288.53</v>
      </c>
      <c r="T381" s="62">
        <v>74288.539999999994</v>
      </c>
      <c r="U381" s="3">
        <v>81269.06</v>
      </c>
    </row>
    <row r="382" spans="1:21" ht="13.15" customHeight="1" x14ac:dyDescent="0.2">
      <c r="A382" s="40" t="s">
        <v>969</v>
      </c>
      <c r="B382" s="4" t="s">
        <v>970</v>
      </c>
      <c r="C382" s="11" t="s">
        <v>15</v>
      </c>
      <c r="D382" s="11" t="s">
        <v>341</v>
      </c>
      <c r="E382" s="11" t="s">
        <v>17</v>
      </c>
      <c r="F382" s="3">
        <v>29.36</v>
      </c>
      <c r="G382" s="3">
        <v>33.200000000000003</v>
      </c>
      <c r="H382" s="3">
        <v>33.21</v>
      </c>
      <c r="I382" s="3">
        <v>37.04</v>
      </c>
      <c r="J382" s="3">
        <v>37.049999999999997</v>
      </c>
      <c r="K382" s="3">
        <v>40.880000000000003</v>
      </c>
      <c r="L382" s="3">
        <v>40.89</v>
      </c>
      <c r="M382" s="3">
        <v>44.72</v>
      </c>
      <c r="N382" s="3">
        <v>61061.22</v>
      </c>
      <c r="O382" s="3">
        <v>69051.179999999993</v>
      </c>
      <c r="P382" s="3">
        <v>69051.189999999988</v>
      </c>
      <c r="Q382" s="62">
        <v>77041.14</v>
      </c>
      <c r="R382" s="62">
        <v>77041.149999999994</v>
      </c>
      <c r="S382" s="62">
        <v>85031.1</v>
      </c>
      <c r="T382" s="62">
        <v>85031.11</v>
      </c>
      <c r="U382" s="3">
        <v>93021.06</v>
      </c>
    </row>
    <row r="383" spans="1:21" ht="13.15" customHeight="1" x14ac:dyDescent="0.2">
      <c r="A383" s="40" t="s">
        <v>1570</v>
      </c>
      <c r="B383" s="4" t="s">
        <v>1571</v>
      </c>
      <c r="C383" s="11" t="s">
        <v>47</v>
      </c>
      <c r="D383" s="11" t="s">
        <v>108</v>
      </c>
      <c r="E383" s="11" t="s">
        <v>49</v>
      </c>
      <c r="F383" s="3">
        <v>29.36</v>
      </c>
      <c r="G383" s="3">
        <v>33.200000000000003</v>
      </c>
      <c r="H383" s="3">
        <v>33.21</v>
      </c>
      <c r="I383" s="3">
        <v>37.04</v>
      </c>
      <c r="J383" s="3">
        <v>37.049999999999997</v>
      </c>
      <c r="K383" s="3">
        <v>40.880000000000003</v>
      </c>
      <c r="L383" s="3">
        <v>40.89</v>
      </c>
      <c r="M383" s="3">
        <v>44.72</v>
      </c>
      <c r="N383" s="3">
        <v>61061.22</v>
      </c>
      <c r="O383" s="3">
        <v>69051.179999999993</v>
      </c>
      <c r="P383" s="3">
        <v>69051.189999999988</v>
      </c>
      <c r="Q383" s="62">
        <v>77041.14</v>
      </c>
      <c r="R383" s="62">
        <v>77041.149999999994</v>
      </c>
      <c r="S383" s="62">
        <v>85031.1</v>
      </c>
      <c r="T383" s="62">
        <v>85031.11</v>
      </c>
      <c r="U383" s="3">
        <v>93021.06</v>
      </c>
    </row>
    <row r="384" spans="1:21" ht="13.15" customHeight="1" x14ac:dyDescent="0.2">
      <c r="A384" s="40" t="s">
        <v>951</v>
      </c>
      <c r="B384" s="4" t="s">
        <v>952</v>
      </c>
      <c r="C384" s="11" t="s">
        <v>15</v>
      </c>
      <c r="D384" s="11" t="s">
        <v>792</v>
      </c>
      <c r="E384" s="11" t="s">
        <v>17</v>
      </c>
      <c r="F384" s="3">
        <v>33.159999999999997</v>
      </c>
      <c r="G384" s="3">
        <v>37.5</v>
      </c>
      <c r="H384" s="3">
        <v>37.51</v>
      </c>
      <c r="I384" s="3">
        <v>41.84</v>
      </c>
      <c r="J384" s="3">
        <v>41.85</v>
      </c>
      <c r="K384" s="3">
        <v>46.18</v>
      </c>
      <c r="L384" s="3">
        <v>46.19</v>
      </c>
      <c r="M384" s="3">
        <v>50.52</v>
      </c>
      <c r="N384" s="3">
        <v>68979.59</v>
      </c>
      <c r="O384" s="3">
        <v>78005.679999999993</v>
      </c>
      <c r="P384" s="3">
        <v>78005.689999999988</v>
      </c>
      <c r="Q384" s="62">
        <v>87031.77</v>
      </c>
      <c r="R384" s="62">
        <v>87031.78</v>
      </c>
      <c r="S384" s="62">
        <v>96057.85</v>
      </c>
      <c r="T384" s="62">
        <v>96057.86</v>
      </c>
      <c r="U384" s="3">
        <v>105083.94</v>
      </c>
    </row>
    <row r="385" spans="1:21" ht="13.15" customHeight="1" x14ac:dyDescent="0.2">
      <c r="A385" s="40" t="s">
        <v>1562</v>
      </c>
      <c r="B385" s="4" t="s">
        <v>1563</v>
      </c>
      <c r="C385" s="11" t="s">
        <v>47</v>
      </c>
      <c r="D385" s="11" t="s">
        <v>71</v>
      </c>
      <c r="E385" s="11" t="s">
        <v>49</v>
      </c>
      <c r="F385" s="3">
        <v>33.159999999999997</v>
      </c>
      <c r="G385" s="3">
        <v>37.5</v>
      </c>
      <c r="H385" s="3">
        <v>37.51</v>
      </c>
      <c r="I385" s="3">
        <v>41.84</v>
      </c>
      <c r="J385" s="3">
        <v>41.85</v>
      </c>
      <c r="K385" s="3">
        <v>46.18</v>
      </c>
      <c r="L385" s="3">
        <v>46.19</v>
      </c>
      <c r="M385" s="3">
        <v>50.52</v>
      </c>
      <c r="N385" s="3">
        <v>68979.59</v>
      </c>
      <c r="O385" s="3">
        <v>78005.679999999993</v>
      </c>
      <c r="P385" s="3">
        <v>78005.689999999988</v>
      </c>
      <c r="Q385" s="62">
        <v>87031.77</v>
      </c>
      <c r="R385" s="62">
        <v>87031.78</v>
      </c>
      <c r="S385" s="62">
        <v>96057.85</v>
      </c>
      <c r="T385" s="62">
        <v>96057.86</v>
      </c>
      <c r="U385" s="3">
        <v>105083.94</v>
      </c>
    </row>
    <row r="386" spans="1:21" ht="13.15" customHeight="1" x14ac:dyDescent="0.2">
      <c r="A386" s="40" t="s">
        <v>1302</v>
      </c>
      <c r="B386" s="4" t="s">
        <v>1303</v>
      </c>
      <c r="C386" s="11" t="s">
        <v>15</v>
      </c>
      <c r="D386" s="11" t="s">
        <v>23</v>
      </c>
      <c r="E386" s="11" t="s">
        <v>17</v>
      </c>
      <c r="F386" s="3">
        <v>23.18</v>
      </c>
      <c r="G386" s="3">
        <v>25.91</v>
      </c>
      <c r="H386" s="3">
        <v>25.92</v>
      </c>
      <c r="I386" s="3">
        <v>28.64</v>
      </c>
      <c r="J386" s="3">
        <v>28.650000000000002</v>
      </c>
      <c r="K386" s="3">
        <v>31.36</v>
      </c>
      <c r="L386" s="3">
        <v>31.37</v>
      </c>
      <c r="M386" s="3">
        <v>34.090000000000003</v>
      </c>
      <c r="N386" s="3">
        <v>48208.33</v>
      </c>
      <c r="O386" s="3">
        <v>53883.360000000001</v>
      </c>
      <c r="P386" s="3">
        <v>53883.37</v>
      </c>
      <c r="Q386" s="62">
        <v>59558.38</v>
      </c>
      <c r="R386" s="62">
        <v>59558.39</v>
      </c>
      <c r="S386" s="62">
        <v>65233.41</v>
      </c>
      <c r="T386" s="62">
        <v>65233.420000000006</v>
      </c>
      <c r="U386" s="3">
        <v>70908.429999999993</v>
      </c>
    </row>
    <row r="387" spans="1:21" ht="13.15" customHeight="1" x14ac:dyDescent="0.2">
      <c r="A387" s="40" t="s">
        <v>1300</v>
      </c>
      <c r="B387" s="4" t="s">
        <v>1301</v>
      </c>
      <c r="C387" s="11" t="s">
        <v>15</v>
      </c>
      <c r="D387" s="11" t="s">
        <v>26</v>
      </c>
      <c r="E387" s="11" t="s">
        <v>17</v>
      </c>
      <c r="F387" s="3">
        <v>25.65</v>
      </c>
      <c r="G387" s="3">
        <v>29.01</v>
      </c>
      <c r="H387" s="3">
        <v>29.020000000000003</v>
      </c>
      <c r="I387" s="3">
        <v>32.36</v>
      </c>
      <c r="J387" s="3">
        <v>32.369999999999997</v>
      </c>
      <c r="K387" s="3">
        <v>35.72</v>
      </c>
      <c r="L387" s="3">
        <v>35.729999999999997</v>
      </c>
      <c r="M387" s="3">
        <v>39.07</v>
      </c>
      <c r="N387" s="3">
        <v>53346.94</v>
      </c>
      <c r="O387" s="3">
        <v>60327.47</v>
      </c>
      <c r="P387" s="3">
        <v>60327.48</v>
      </c>
      <c r="Q387" s="62">
        <v>67308</v>
      </c>
      <c r="R387" s="62">
        <v>67308.009999999995</v>
      </c>
      <c r="S387" s="62">
        <v>74288.53</v>
      </c>
      <c r="T387" s="62">
        <v>74288.539999999994</v>
      </c>
      <c r="U387" s="3">
        <v>81269.06</v>
      </c>
    </row>
    <row r="388" spans="1:21" ht="13.15" customHeight="1" x14ac:dyDescent="0.2">
      <c r="A388" s="40" t="s">
        <v>1296</v>
      </c>
      <c r="B388" s="4" t="s">
        <v>1297</v>
      </c>
      <c r="C388" s="11" t="s">
        <v>15</v>
      </c>
      <c r="D388" s="11" t="s">
        <v>341</v>
      </c>
      <c r="E388" s="11" t="s">
        <v>17</v>
      </c>
      <c r="F388" s="3">
        <v>29.36</v>
      </c>
      <c r="G388" s="3">
        <v>33.200000000000003</v>
      </c>
      <c r="H388" s="3">
        <v>33.21</v>
      </c>
      <c r="I388" s="3">
        <v>37.04</v>
      </c>
      <c r="J388" s="3">
        <v>37.049999999999997</v>
      </c>
      <c r="K388" s="3">
        <v>40.880000000000003</v>
      </c>
      <c r="L388" s="3">
        <v>40.89</v>
      </c>
      <c r="M388" s="3">
        <v>44.72</v>
      </c>
      <c r="N388" s="3">
        <v>61061.22</v>
      </c>
      <c r="O388" s="3">
        <v>69051.179999999993</v>
      </c>
      <c r="P388" s="3">
        <v>69051.189999999988</v>
      </c>
      <c r="Q388" s="62">
        <v>77041.14</v>
      </c>
      <c r="R388" s="62">
        <v>77041.149999999994</v>
      </c>
      <c r="S388" s="62">
        <v>85031.1</v>
      </c>
      <c r="T388" s="62">
        <v>85031.11</v>
      </c>
      <c r="U388" s="3">
        <v>93021.06</v>
      </c>
    </row>
    <row r="389" spans="1:21" ht="13.15" customHeight="1" x14ac:dyDescent="0.2">
      <c r="A389" s="40" t="s">
        <v>1377</v>
      </c>
      <c r="B389" s="4" t="s">
        <v>1378</v>
      </c>
      <c r="C389" s="11" t="s">
        <v>47</v>
      </c>
      <c r="D389" s="11" t="s">
        <v>71</v>
      </c>
      <c r="E389" s="11" t="s">
        <v>49</v>
      </c>
      <c r="F389" s="3">
        <v>33.159999999999997</v>
      </c>
      <c r="G389" s="3">
        <v>37.5</v>
      </c>
      <c r="H389" s="3">
        <v>37.51</v>
      </c>
      <c r="I389" s="3">
        <v>41.84</v>
      </c>
      <c r="J389" s="3">
        <v>41.85</v>
      </c>
      <c r="K389" s="3">
        <v>46.18</v>
      </c>
      <c r="L389" s="3">
        <v>46.19</v>
      </c>
      <c r="M389" s="3">
        <v>50.52</v>
      </c>
      <c r="N389" s="3">
        <v>68979.59</v>
      </c>
      <c r="O389" s="3">
        <v>78005.679999999993</v>
      </c>
      <c r="P389" s="3">
        <v>78005.689999999988</v>
      </c>
      <c r="Q389" s="62">
        <v>87031.77</v>
      </c>
      <c r="R389" s="62">
        <v>87031.78</v>
      </c>
      <c r="S389" s="62">
        <v>96057.85</v>
      </c>
      <c r="T389" s="62">
        <v>96057.86</v>
      </c>
      <c r="U389" s="3">
        <v>105083.94</v>
      </c>
    </row>
    <row r="390" spans="1:21" ht="13.15" customHeight="1" x14ac:dyDescent="0.2">
      <c r="A390" s="40" t="s">
        <v>769</v>
      </c>
      <c r="B390" s="4" t="s">
        <v>1670</v>
      </c>
      <c r="C390" s="11" t="s">
        <v>47</v>
      </c>
      <c r="D390" s="11" t="s">
        <v>110</v>
      </c>
      <c r="E390" s="11" t="s">
        <v>49</v>
      </c>
      <c r="F390" s="3">
        <v>57.56</v>
      </c>
      <c r="G390" s="3">
        <v>66.03</v>
      </c>
      <c r="H390" s="3">
        <v>66.040000000000006</v>
      </c>
      <c r="I390" s="3">
        <v>74.510000000000005</v>
      </c>
      <c r="J390" s="3">
        <v>74.52000000000001</v>
      </c>
      <c r="K390" s="3">
        <v>82.98</v>
      </c>
      <c r="L390" s="3">
        <v>82.990000000000009</v>
      </c>
      <c r="M390" s="3">
        <v>91.45</v>
      </c>
      <c r="N390" s="3">
        <v>119725.49</v>
      </c>
      <c r="O390" s="3">
        <v>137347.59</v>
      </c>
      <c r="P390" s="3">
        <v>137347.6</v>
      </c>
      <c r="Q390" s="62">
        <v>154969.68</v>
      </c>
      <c r="R390" s="62">
        <v>154969.69</v>
      </c>
      <c r="S390" s="62">
        <v>172591.78</v>
      </c>
      <c r="T390" s="62">
        <v>172591.79</v>
      </c>
      <c r="U390" s="3">
        <v>190213.87</v>
      </c>
    </row>
    <row r="391" spans="1:21" ht="13.15" customHeight="1" x14ac:dyDescent="0.2">
      <c r="A391" s="40" t="s">
        <v>1298</v>
      </c>
      <c r="B391" s="4" t="s">
        <v>1299</v>
      </c>
      <c r="C391" s="11" t="s">
        <v>47</v>
      </c>
      <c r="D391" s="11" t="s">
        <v>110</v>
      </c>
      <c r="E391" s="11" t="s">
        <v>49</v>
      </c>
      <c r="F391" s="3">
        <v>57.56</v>
      </c>
      <c r="G391" s="3">
        <v>66.03</v>
      </c>
      <c r="H391" s="3">
        <v>66.040000000000006</v>
      </c>
      <c r="I391" s="3">
        <v>74.510000000000005</v>
      </c>
      <c r="J391" s="3">
        <v>74.52000000000001</v>
      </c>
      <c r="K391" s="3">
        <v>82.98</v>
      </c>
      <c r="L391" s="3">
        <v>82.990000000000009</v>
      </c>
      <c r="M391" s="3">
        <v>91.45</v>
      </c>
      <c r="N391" s="3">
        <v>119725.49</v>
      </c>
      <c r="O391" s="3">
        <v>137347.59</v>
      </c>
      <c r="P391" s="3">
        <v>137347.6</v>
      </c>
      <c r="Q391" s="62">
        <v>154969.68</v>
      </c>
      <c r="R391" s="62">
        <v>154969.69</v>
      </c>
      <c r="S391" s="62">
        <v>172591.78</v>
      </c>
      <c r="T391" s="62">
        <v>172591.79</v>
      </c>
      <c r="U391" s="3">
        <v>190213.87</v>
      </c>
    </row>
    <row r="392" spans="1:21" ht="13.15" customHeight="1" x14ac:dyDescent="0.2">
      <c r="A392" s="40" t="s">
        <v>106</v>
      </c>
      <c r="B392" s="4" t="s">
        <v>107</v>
      </c>
      <c r="C392" s="11" t="s">
        <v>47</v>
      </c>
      <c r="D392" s="11" t="s">
        <v>108</v>
      </c>
      <c r="E392" s="11" t="s">
        <v>49</v>
      </c>
      <c r="F392" s="3">
        <v>29.36</v>
      </c>
      <c r="G392" s="58">
        <v>33.200000000000003</v>
      </c>
      <c r="H392" s="58">
        <v>33.21</v>
      </c>
      <c r="I392" s="58">
        <v>37.04</v>
      </c>
      <c r="J392" s="58">
        <v>37.049999999999997</v>
      </c>
      <c r="K392" s="58">
        <v>40.880000000000003</v>
      </c>
      <c r="L392" s="58">
        <v>40.89</v>
      </c>
      <c r="M392" s="3">
        <v>44.72</v>
      </c>
      <c r="N392" s="3">
        <v>61061.22</v>
      </c>
      <c r="O392" s="58">
        <v>69051.179999999993</v>
      </c>
      <c r="P392" s="3">
        <v>69051.189999999988</v>
      </c>
      <c r="Q392" s="62">
        <v>77041.14</v>
      </c>
      <c r="R392" s="62">
        <v>77041.149999999994</v>
      </c>
      <c r="S392" s="62">
        <v>85031.1</v>
      </c>
      <c r="T392" s="62">
        <v>85031.11</v>
      </c>
      <c r="U392" s="3">
        <v>93021.06</v>
      </c>
    </row>
    <row r="393" spans="1:21" ht="13.15" customHeight="1" x14ac:dyDescent="0.2">
      <c r="A393" s="40" t="s">
        <v>1817</v>
      </c>
      <c r="B393" s="4" t="s">
        <v>1818</v>
      </c>
      <c r="C393" s="11" t="s">
        <v>47</v>
      </c>
      <c r="D393" s="11" t="s">
        <v>129</v>
      </c>
      <c r="E393" s="11" t="s">
        <v>49</v>
      </c>
      <c r="F393" s="3">
        <v>49.83</v>
      </c>
      <c r="G393" s="3">
        <v>56.53</v>
      </c>
      <c r="H393" s="3">
        <v>56.54</v>
      </c>
      <c r="I393" s="3">
        <v>63.22</v>
      </c>
      <c r="J393" s="3">
        <v>63.23</v>
      </c>
      <c r="K393" s="3">
        <v>69.92</v>
      </c>
      <c r="L393" s="3">
        <v>69.930000000000007</v>
      </c>
      <c r="M393" s="3">
        <v>76.61</v>
      </c>
      <c r="N393" s="3">
        <v>103640</v>
      </c>
      <c r="O393" s="3">
        <v>117566.63</v>
      </c>
      <c r="P393" s="3">
        <v>117566.64</v>
      </c>
      <c r="Q393" s="62">
        <v>131493.25</v>
      </c>
      <c r="R393" s="62">
        <v>131493.26</v>
      </c>
      <c r="S393" s="62">
        <v>145419.88</v>
      </c>
      <c r="T393" s="62">
        <v>145419.89000000001</v>
      </c>
      <c r="U393" s="3">
        <v>159346.5</v>
      </c>
    </row>
    <row r="394" spans="1:21" ht="13.15" customHeight="1" x14ac:dyDescent="0.2">
      <c r="A394" s="46" t="s">
        <v>1759</v>
      </c>
      <c r="B394" s="4" t="s">
        <v>809</v>
      </c>
      <c r="C394" s="11" t="s">
        <v>47</v>
      </c>
      <c r="D394" s="11" t="s">
        <v>110</v>
      </c>
      <c r="E394" s="11" t="s">
        <v>49</v>
      </c>
      <c r="F394" s="3">
        <v>57.56</v>
      </c>
      <c r="G394" s="3">
        <v>66.03</v>
      </c>
      <c r="H394" s="3">
        <v>66.040000000000006</v>
      </c>
      <c r="I394" s="3">
        <v>74.510000000000005</v>
      </c>
      <c r="J394" s="3">
        <v>74.52000000000001</v>
      </c>
      <c r="K394" s="3">
        <v>82.98</v>
      </c>
      <c r="L394" s="3">
        <v>82.990000000000009</v>
      </c>
      <c r="M394" s="3">
        <v>91.45</v>
      </c>
      <c r="N394" s="3">
        <v>119725.49</v>
      </c>
      <c r="O394" s="3">
        <v>137347.59</v>
      </c>
      <c r="P394" s="3">
        <v>137347.6</v>
      </c>
      <c r="Q394" s="62">
        <v>154969.68</v>
      </c>
      <c r="R394" s="62">
        <v>154969.69</v>
      </c>
      <c r="S394" s="62">
        <v>172591.78</v>
      </c>
      <c r="T394" s="62">
        <v>172591.79</v>
      </c>
      <c r="U394" s="3">
        <v>190213.87</v>
      </c>
    </row>
    <row r="395" spans="1:21" ht="13.15" customHeight="1" x14ac:dyDescent="0.2">
      <c r="A395" s="40" t="s">
        <v>971</v>
      </c>
      <c r="B395" s="4" t="s">
        <v>972</v>
      </c>
      <c r="C395" s="11" t="s">
        <v>15</v>
      </c>
      <c r="D395" s="11" t="s">
        <v>23</v>
      </c>
      <c r="E395" s="11" t="s">
        <v>17</v>
      </c>
      <c r="F395" s="3">
        <v>23.18</v>
      </c>
      <c r="G395" s="3">
        <v>25.91</v>
      </c>
      <c r="H395" s="3">
        <v>25.92</v>
      </c>
      <c r="I395" s="3">
        <v>28.64</v>
      </c>
      <c r="J395" s="3">
        <v>28.650000000000002</v>
      </c>
      <c r="K395" s="3">
        <v>31.36</v>
      </c>
      <c r="L395" s="3">
        <v>31.37</v>
      </c>
      <c r="M395" s="3">
        <v>34.090000000000003</v>
      </c>
      <c r="N395" s="3">
        <v>48208.33</v>
      </c>
      <c r="O395" s="3">
        <v>53883.360000000001</v>
      </c>
      <c r="P395" s="3">
        <v>53883.37</v>
      </c>
      <c r="Q395" s="62">
        <v>59558.38</v>
      </c>
      <c r="R395" s="62">
        <v>59558.39</v>
      </c>
      <c r="S395" s="62">
        <v>65233.41</v>
      </c>
      <c r="T395" s="62">
        <v>65233.420000000006</v>
      </c>
      <c r="U395" s="3">
        <v>70908.429999999993</v>
      </c>
    </row>
    <row r="396" spans="1:21" ht="13.15" customHeight="1" x14ac:dyDescent="0.2">
      <c r="A396" s="40" t="s">
        <v>808</v>
      </c>
      <c r="B396" s="4" t="s">
        <v>1758</v>
      </c>
      <c r="C396" s="11" t="s">
        <v>47</v>
      </c>
      <c r="D396" s="11" t="s">
        <v>110</v>
      </c>
      <c r="E396" s="11" t="s">
        <v>49</v>
      </c>
      <c r="F396" s="3">
        <v>57.56</v>
      </c>
      <c r="G396" s="3">
        <v>66.03</v>
      </c>
      <c r="H396" s="3">
        <v>66.040000000000006</v>
      </c>
      <c r="I396" s="3">
        <v>74.510000000000005</v>
      </c>
      <c r="J396" s="3">
        <v>74.52000000000001</v>
      </c>
      <c r="K396" s="3">
        <v>82.98</v>
      </c>
      <c r="L396" s="3">
        <v>82.990000000000009</v>
      </c>
      <c r="M396" s="3">
        <v>91.45</v>
      </c>
      <c r="N396" s="3">
        <v>119725.49</v>
      </c>
      <c r="O396" s="3">
        <v>137347.59</v>
      </c>
      <c r="P396" s="3">
        <v>137347.6</v>
      </c>
      <c r="Q396" s="62">
        <v>154969.68</v>
      </c>
      <c r="R396" s="62">
        <v>154969.69</v>
      </c>
      <c r="S396" s="62">
        <v>172591.78</v>
      </c>
      <c r="T396" s="62">
        <v>172591.79</v>
      </c>
      <c r="U396" s="3">
        <v>190213.87</v>
      </c>
    </row>
    <row r="397" spans="1:21" ht="13.15" customHeight="1" x14ac:dyDescent="0.2">
      <c r="A397" s="40" t="s">
        <v>209</v>
      </c>
      <c r="B397" s="4" t="s">
        <v>210</v>
      </c>
      <c r="C397" s="11" t="s">
        <v>47</v>
      </c>
      <c r="D397" s="11" t="s">
        <v>120</v>
      </c>
      <c r="E397" s="11" t="s">
        <v>49</v>
      </c>
      <c r="F397" s="3">
        <v>48.04</v>
      </c>
      <c r="G397" s="3">
        <v>55.11</v>
      </c>
      <c r="H397" s="3">
        <v>55.12</v>
      </c>
      <c r="I397" s="3">
        <v>62.18</v>
      </c>
      <c r="J397" s="3">
        <v>62.19</v>
      </c>
      <c r="K397" s="3">
        <v>69.25</v>
      </c>
      <c r="L397" s="3">
        <v>69.260000000000005</v>
      </c>
      <c r="M397" s="3">
        <v>76.319999999999993</v>
      </c>
      <c r="N397" s="3">
        <v>99921.57</v>
      </c>
      <c r="O397" s="3">
        <v>114628.78</v>
      </c>
      <c r="P397" s="3">
        <v>114628.79</v>
      </c>
      <c r="Q397" s="62">
        <v>129335.98</v>
      </c>
      <c r="R397" s="62">
        <v>129335.98999999999</v>
      </c>
      <c r="S397" s="62">
        <v>144043.19</v>
      </c>
      <c r="T397" s="62">
        <v>144043.20000000001</v>
      </c>
      <c r="U397" s="3">
        <v>158750.39000000001</v>
      </c>
    </row>
    <row r="398" spans="1:21" ht="13.15" customHeight="1" x14ac:dyDescent="0.2">
      <c r="A398" s="40" t="s">
        <v>1369</v>
      </c>
      <c r="B398" s="4" t="s">
        <v>1370</v>
      </c>
      <c r="C398" s="11" t="s">
        <v>47</v>
      </c>
      <c r="D398" s="11" t="s">
        <v>169</v>
      </c>
      <c r="E398" s="11" t="s">
        <v>49</v>
      </c>
      <c r="F398" s="3">
        <v>42.4</v>
      </c>
      <c r="G398" s="3">
        <v>48.51</v>
      </c>
      <c r="H398" s="3">
        <v>48.519999999999996</v>
      </c>
      <c r="I398" s="3">
        <v>54.62</v>
      </c>
      <c r="J398" s="3">
        <v>54.629999999999995</v>
      </c>
      <c r="K398" s="3">
        <v>60.72</v>
      </c>
      <c r="L398" s="3">
        <v>60.73</v>
      </c>
      <c r="M398" s="3">
        <v>66.83</v>
      </c>
      <c r="N398" s="3">
        <v>88200</v>
      </c>
      <c r="O398" s="3">
        <v>100899.42</v>
      </c>
      <c r="P398" s="3">
        <v>100899.43</v>
      </c>
      <c r="Q398" s="62">
        <v>113598.85</v>
      </c>
      <c r="R398" s="62">
        <v>113598.86</v>
      </c>
      <c r="S398" s="62">
        <v>126298.27</v>
      </c>
      <c r="T398" s="62">
        <v>126298.28</v>
      </c>
      <c r="U398" s="3">
        <v>138997.69</v>
      </c>
    </row>
    <row r="399" spans="1:21" ht="13.15" customHeight="1" x14ac:dyDescent="0.2">
      <c r="A399" s="40" t="s">
        <v>1421</v>
      </c>
      <c r="B399" s="4" t="s">
        <v>1422</v>
      </c>
      <c r="C399" s="11" t="s">
        <v>15</v>
      </c>
      <c r="D399" s="11" t="s">
        <v>95</v>
      </c>
      <c r="E399" s="11" t="s">
        <v>17</v>
      </c>
      <c r="F399" s="3">
        <v>20.149999999999999</v>
      </c>
      <c r="G399" s="3">
        <v>22.52</v>
      </c>
      <c r="H399" s="3">
        <v>22.53</v>
      </c>
      <c r="I399" s="3">
        <v>24.9</v>
      </c>
      <c r="J399" s="3">
        <v>24.91</v>
      </c>
      <c r="K399" s="3">
        <v>27.27</v>
      </c>
      <c r="L399" s="3">
        <v>27.28</v>
      </c>
      <c r="M399" s="3">
        <v>29.64</v>
      </c>
      <c r="N399" s="3">
        <v>41916.67</v>
      </c>
      <c r="O399" s="3">
        <v>46851.05</v>
      </c>
      <c r="P399" s="3">
        <v>46851.060000000005</v>
      </c>
      <c r="Q399" s="62">
        <v>51785.42</v>
      </c>
      <c r="R399" s="62">
        <v>51785.43</v>
      </c>
      <c r="S399" s="62">
        <v>56719.8</v>
      </c>
      <c r="T399" s="62">
        <v>56719.810000000005</v>
      </c>
      <c r="U399" s="3">
        <v>61654.17</v>
      </c>
    </row>
    <row r="400" spans="1:21" ht="13.15" customHeight="1" x14ac:dyDescent="0.2">
      <c r="A400" s="40" t="s">
        <v>1423</v>
      </c>
      <c r="B400" s="4" t="s">
        <v>1424</v>
      </c>
      <c r="C400" s="11" t="s">
        <v>15</v>
      </c>
      <c r="D400" s="11" t="s">
        <v>26</v>
      </c>
      <c r="E400" s="11" t="s">
        <v>17</v>
      </c>
      <c r="F400" s="3">
        <v>25.65</v>
      </c>
      <c r="G400" s="3">
        <v>29.01</v>
      </c>
      <c r="H400" s="3">
        <v>29.020000000000003</v>
      </c>
      <c r="I400" s="3">
        <v>32.36</v>
      </c>
      <c r="J400" s="3">
        <v>32.369999999999997</v>
      </c>
      <c r="K400" s="3">
        <v>35.72</v>
      </c>
      <c r="L400" s="3">
        <v>35.729999999999997</v>
      </c>
      <c r="M400" s="3">
        <v>39.07</v>
      </c>
      <c r="N400" s="3">
        <v>53346.94</v>
      </c>
      <c r="O400" s="3">
        <v>60327.47</v>
      </c>
      <c r="P400" s="3">
        <v>60327.48</v>
      </c>
      <c r="Q400" s="62">
        <v>67308</v>
      </c>
      <c r="R400" s="62">
        <v>67308.009999999995</v>
      </c>
      <c r="S400" s="62">
        <v>74288.53</v>
      </c>
      <c r="T400" s="62">
        <v>74288.539999999994</v>
      </c>
      <c r="U400" s="3">
        <v>81269.06</v>
      </c>
    </row>
    <row r="401" spans="1:21" ht="13.15" customHeight="1" x14ac:dyDescent="0.2">
      <c r="A401" s="40" t="s">
        <v>1425</v>
      </c>
      <c r="B401" s="4" t="s">
        <v>1426</v>
      </c>
      <c r="C401" s="11" t="s">
        <v>15</v>
      </c>
      <c r="D401" s="11" t="s">
        <v>341</v>
      </c>
      <c r="E401" s="11" t="s">
        <v>17</v>
      </c>
      <c r="F401" s="3">
        <v>29.36</v>
      </c>
      <c r="G401" s="86">
        <v>33.200000000000003</v>
      </c>
      <c r="H401" s="86">
        <v>33.21</v>
      </c>
      <c r="I401" s="86">
        <v>37.04</v>
      </c>
      <c r="J401" s="86">
        <v>37.049999999999997</v>
      </c>
      <c r="K401" s="86">
        <v>40.880000000000003</v>
      </c>
      <c r="L401" s="86">
        <v>40.89</v>
      </c>
      <c r="M401" s="3">
        <v>44.72</v>
      </c>
      <c r="N401" s="3">
        <v>61061.22</v>
      </c>
      <c r="O401" s="86">
        <v>69051.179999999993</v>
      </c>
      <c r="P401" s="3">
        <v>69051.189999999988</v>
      </c>
      <c r="Q401" s="62">
        <v>77041.14</v>
      </c>
      <c r="R401" s="62">
        <v>77041.149999999994</v>
      </c>
      <c r="S401" s="62">
        <v>85031.1</v>
      </c>
      <c r="T401" s="62">
        <v>85031.11</v>
      </c>
      <c r="U401" s="3">
        <v>93021.06</v>
      </c>
    </row>
    <row r="402" spans="1:21" ht="13.15" customHeight="1" x14ac:dyDescent="0.2">
      <c r="A402" s="40" t="s">
        <v>1427</v>
      </c>
      <c r="B402" s="4" t="s">
        <v>1428</v>
      </c>
      <c r="C402" s="11" t="s">
        <v>104</v>
      </c>
      <c r="D402" s="11" t="s">
        <v>792</v>
      </c>
      <c r="E402" s="11" t="s">
        <v>17</v>
      </c>
      <c r="F402" s="3">
        <v>33.159999999999997</v>
      </c>
      <c r="G402" s="3">
        <v>37.5</v>
      </c>
      <c r="H402" s="3">
        <v>37.51</v>
      </c>
      <c r="I402" s="3">
        <v>41.84</v>
      </c>
      <c r="J402" s="3">
        <v>41.85</v>
      </c>
      <c r="K402" s="3">
        <v>46.18</v>
      </c>
      <c r="L402" s="3">
        <v>46.19</v>
      </c>
      <c r="M402" s="3">
        <v>50.52</v>
      </c>
      <c r="N402" s="3">
        <v>68979.59</v>
      </c>
      <c r="O402" s="3">
        <v>78005.679999999993</v>
      </c>
      <c r="P402" s="3">
        <v>78005.689999999988</v>
      </c>
      <c r="Q402" s="62">
        <v>87031.77</v>
      </c>
      <c r="R402" s="62">
        <v>87031.78</v>
      </c>
      <c r="S402" s="62">
        <v>96057.85</v>
      </c>
      <c r="T402" s="62">
        <v>96057.86</v>
      </c>
      <c r="U402" s="3">
        <v>105083.94</v>
      </c>
    </row>
    <row r="403" spans="1:21" ht="13.15" customHeight="1" x14ac:dyDescent="0.2">
      <c r="A403" s="40" t="s">
        <v>1306</v>
      </c>
      <c r="B403" s="4" t="s">
        <v>1307</v>
      </c>
      <c r="C403" s="11" t="s">
        <v>47</v>
      </c>
      <c r="D403" s="11" t="s">
        <v>169</v>
      </c>
      <c r="E403" s="11" t="s">
        <v>49</v>
      </c>
      <c r="F403" s="3">
        <v>42.4</v>
      </c>
      <c r="G403" s="3">
        <v>48.51</v>
      </c>
      <c r="H403" s="3">
        <v>48.519999999999996</v>
      </c>
      <c r="I403" s="3">
        <v>54.62</v>
      </c>
      <c r="J403" s="3">
        <v>54.629999999999995</v>
      </c>
      <c r="K403" s="3">
        <v>60.72</v>
      </c>
      <c r="L403" s="3">
        <v>60.73</v>
      </c>
      <c r="M403" s="3">
        <v>66.83</v>
      </c>
      <c r="N403" s="3">
        <v>88200</v>
      </c>
      <c r="O403" s="3">
        <v>100899.42</v>
      </c>
      <c r="P403" s="3">
        <v>100899.43</v>
      </c>
      <c r="Q403" s="62">
        <v>113598.85</v>
      </c>
      <c r="R403" s="62">
        <v>113598.86</v>
      </c>
      <c r="S403" s="62">
        <v>126298.27</v>
      </c>
      <c r="T403" s="62">
        <v>126298.28</v>
      </c>
      <c r="U403" s="3">
        <v>138997.69</v>
      </c>
    </row>
    <row r="404" spans="1:21" ht="13.15" customHeight="1" x14ac:dyDescent="0.2">
      <c r="A404" s="40" t="s">
        <v>424</v>
      </c>
      <c r="B404" s="4" t="s">
        <v>425</v>
      </c>
      <c r="C404" s="11" t="s">
        <v>47</v>
      </c>
      <c r="D404" s="11" t="s">
        <v>110</v>
      </c>
      <c r="E404" s="11" t="s">
        <v>49</v>
      </c>
      <c r="F404" s="3">
        <v>57.56</v>
      </c>
      <c r="G404" s="3">
        <v>66.03</v>
      </c>
      <c r="H404" s="3">
        <v>66.040000000000006</v>
      </c>
      <c r="I404" s="3">
        <v>74.510000000000005</v>
      </c>
      <c r="J404" s="3">
        <v>74.52000000000001</v>
      </c>
      <c r="K404" s="3">
        <v>82.98</v>
      </c>
      <c r="L404" s="3">
        <v>82.990000000000009</v>
      </c>
      <c r="M404" s="3">
        <v>91.45</v>
      </c>
      <c r="N404" s="3">
        <v>119725.49</v>
      </c>
      <c r="O404" s="3">
        <v>137347.59</v>
      </c>
      <c r="P404" s="3">
        <v>137347.6</v>
      </c>
      <c r="Q404" s="62">
        <v>154969.68</v>
      </c>
      <c r="R404" s="62">
        <v>154969.69</v>
      </c>
      <c r="S404" s="62">
        <v>172591.78</v>
      </c>
      <c r="T404" s="62">
        <v>172591.79</v>
      </c>
      <c r="U404" s="3">
        <v>190213.87</v>
      </c>
    </row>
    <row r="405" spans="1:21" ht="13.15" customHeight="1" x14ac:dyDescent="0.2">
      <c r="A405" s="40" t="s">
        <v>477</v>
      </c>
      <c r="B405" s="4" t="s">
        <v>478</v>
      </c>
      <c r="C405" s="11" t="s">
        <v>47</v>
      </c>
      <c r="D405" s="11" t="s">
        <v>110</v>
      </c>
      <c r="E405" s="11" t="s">
        <v>49</v>
      </c>
      <c r="F405" s="3">
        <v>57.56</v>
      </c>
      <c r="G405" s="3">
        <v>66.03</v>
      </c>
      <c r="H405" s="3">
        <v>66.040000000000006</v>
      </c>
      <c r="I405" s="3">
        <v>74.510000000000005</v>
      </c>
      <c r="J405" s="3">
        <v>74.52000000000001</v>
      </c>
      <c r="K405" s="3">
        <v>82.98</v>
      </c>
      <c r="L405" s="3">
        <v>82.990000000000009</v>
      </c>
      <c r="M405" s="3">
        <v>91.45</v>
      </c>
      <c r="N405" s="3">
        <v>119725.49</v>
      </c>
      <c r="O405" s="3">
        <v>137347.59</v>
      </c>
      <c r="P405" s="3">
        <v>137347.6</v>
      </c>
      <c r="Q405" s="62">
        <v>154969.68</v>
      </c>
      <c r="R405" s="62">
        <v>154969.69</v>
      </c>
      <c r="S405" s="62">
        <v>172591.78</v>
      </c>
      <c r="T405" s="62">
        <v>172591.79</v>
      </c>
      <c r="U405" s="3">
        <v>190213.87</v>
      </c>
    </row>
    <row r="406" spans="1:21" ht="13.15" customHeight="1" x14ac:dyDescent="0.2">
      <c r="A406" s="40" t="s">
        <v>436</v>
      </c>
      <c r="B406" s="4" t="s">
        <v>437</v>
      </c>
      <c r="C406" s="11" t="s">
        <v>47</v>
      </c>
      <c r="D406" s="11" t="s">
        <v>129</v>
      </c>
      <c r="E406" s="11" t="s">
        <v>49</v>
      </c>
      <c r="F406" s="3">
        <v>49.83</v>
      </c>
      <c r="G406" s="3">
        <v>56.53</v>
      </c>
      <c r="H406" s="3">
        <v>56.54</v>
      </c>
      <c r="I406" s="3">
        <v>63.22</v>
      </c>
      <c r="J406" s="3">
        <v>63.23</v>
      </c>
      <c r="K406" s="3">
        <v>69.92</v>
      </c>
      <c r="L406" s="3">
        <v>69.930000000000007</v>
      </c>
      <c r="M406" s="3">
        <v>76.61</v>
      </c>
      <c r="N406" s="3">
        <v>103640</v>
      </c>
      <c r="O406" s="3">
        <v>117566.63</v>
      </c>
      <c r="P406" s="3">
        <v>117566.64</v>
      </c>
      <c r="Q406" s="62">
        <v>131493.25</v>
      </c>
      <c r="R406" s="62">
        <v>131493.26</v>
      </c>
      <c r="S406" s="62">
        <v>145419.88</v>
      </c>
      <c r="T406" s="62">
        <v>145419.89000000001</v>
      </c>
      <c r="U406" s="3">
        <v>159346.5</v>
      </c>
    </row>
    <row r="407" spans="1:21" ht="13.15" customHeight="1" x14ac:dyDescent="0.2">
      <c r="A407" s="40" t="s">
        <v>953</v>
      </c>
      <c r="B407" s="4" t="s">
        <v>954</v>
      </c>
      <c r="C407" s="11" t="s">
        <v>15</v>
      </c>
      <c r="D407" s="11" t="s">
        <v>23</v>
      </c>
      <c r="E407" s="11" t="s">
        <v>17</v>
      </c>
      <c r="F407" s="3">
        <v>23.18</v>
      </c>
      <c r="G407" s="3">
        <v>25.91</v>
      </c>
      <c r="H407" s="3">
        <v>25.92</v>
      </c>
      <c r="I407" s="3">
        <v>28.64</v>
      </c>
      <c r="J407" s="3">
        <v>28.650000000000002</v>
      </c>
      <c r="K407" s="3">
        <v>31.36</v>
      </c>
      <c r="L407" s="3">
        <v>31.37</v>
      </c>
      <c r="M407" s="3">
        <v>34.090000000000003</v>
      </c>
      <c r="N407" s="3">
        <v>48208.33</v>
      </c>
      <c r="O407" s="3">
        <v>53883.360000000001</v>
      </c>
      <c r="P407" s="3">
        <v>53883.37</v>
      </c>
      <c r="Q407" s="62">
        <v>59558.38</v>
      </c>
      <c r="R407" s="62">
        <v>59558.39</v>
      </c>
      <c r="S407" s="62">
        <v>65233.41</v>
      </c>
      <c r="T407" s="62">
        <v>65233.420000000006</v>
      </c>
      <c r="U407" s="3">
        <v>70908.429999999993</v>
      </c>
    </row>
    <row r="408" spans="1:21" ht="13.15" customHeight="1" x14ac:dyDescent="0.2">
      <c r="A408" s="40" t="s">
        <v>955</v>
      </c>
      <c r="B408" s="4" t="s">
        <v>956</v>
      </c>
      <c r="C408" s="11" t="s">
        <v>15</v>
      </c>
      <c r="D408" s="11" t="s">
        <v>26</v>
      </c>
      <c r="E408" s="11" t="s">
        <v>17</v>
      </c>
      <c r="F408" s="3">
        <v>25.65</v>
      </c>
      <c r="G408" s="3">
        <v>29.01</v>
      </c>
      <c r="H408" s="3">
        <v>29.020000000000003</v>
      </c>
      <c r="I408" s="3">
        <v>32.36</v>
      </c>
      <c r="J408" s="3">
        <v>32.369999999999997</v>
      </c>
      <c r="K408" s="3">
        <v>35.72</v>
      </c>
      <c r="L408" s="3">
        <v>35.729999999999997</v>
      </c>
      <c r="M408" s="3">
        <v>39.07</v>
      </c>
      <c r="N408" s="3">
        <v>53346.94</v>
      </c>
      <c r="O408" s="3">
        <v>60327.47</v>
      </c>
      <c r="P408" s="3">
        <v>60327.48</v>
      </c>
      <c r="Q408" s="62">
        <v>67308</v>
      </c>
      <c r="R408" s="62">
        <v>67308.009999999995</v>
      </c>
      <c r="S408" s="62">
        <v>74288.53</v>
      </c>
      <c r="T408" s="62">
        <v>74288.539999999994</v>
      </c>
      <c r="U408" s="3">
        <v>81269.06</v>
      </c>
    </row>
    <row r="409" spans="1:21" ht="13.15" customHeight="1" x14ac:dyDescent="0.2">
      <c r="A409" s="44" t="s">
        <v>957</v>
      </c>
      <c r="B409" s="4" t="s">
        <v>958</v>
      </c>
      <c r="C409" s="11" t="s">
        <v>15</v>
      </c>
      <c r="D409" s="11" t="s">
        <v>341</v>
      </c>
      <c r="E409" s="11" t="s">
        <v>17</v>
      </c>
      <c r="F409" s="3">
        <v>29.36</v>
      </c>
      <c r="G409" s="3">
        <v>33.200000000000003</v>
      </c>
      <c r="H409" s="3">
        <v>33.21</v>
      </c>
      <c r="I409" s="3">
        <v>37.04</v>
      </c>
      <c r="J409" s="3">
        <v>37.049999999999997</v>
      </c>
      <c r="K409" s="3">
        <v>40.880000000000003</v>
      </c>
      <c r="L409" s="3">
        <v>40.89</v>
      </c>
      <c r="M409" s="3">
        <v>44.72</v>
      </c>
      <c r="N409" s="3">
        <v>61061.22</v>
      </c>
      <c r="O409" s="3">
        <v>69051.179999999993</v>
      </c>
      <c r="P409" s="3">
        <v>69051.189999999988</v>
      </c>
      <c r="Q409" s="62">
        <v>77041.14</v>
      </c>
      <c r="R409" s="62">
        <v>77041.149999999994</v>
      </c>
      <c r="S409" s="62">
        <v>85031.1</v>
      </c>
      <c r="T409" s="62">
        <v>85031.11</v>
      </c>
      <c r="U409" s="3">
        <v>93021.06</v>
      </c>
    </row>
    <row r="410" spans="1:21" ht="13.15" customHeight="1" x14ac:dyDescent="0.2">
      <c r="A410" s="40" t="s">
        <v>959</v>
      </c>
      <c r="B410" s="4" t="s">
        <v>960</v>
      </c>
      <c r="C410" s="11" t="s">
        <v>104</v>
      </c>
      <c r="D410" s="11" t="s">
        <v>792</v>
      </c>
      <c r="E410" s="11" t="s">
        <v>17</v>
      </c>
      <c r="F410" s="3">
        <v>33.159999999999997</v>
      </c>
      <c r="G410" s="3">
        <v>37.5</v>
      </c>
      <c r="H410" s="3">
        <v>37.51</v>
      </c>
      <c r="I410" s="3">
        <v>41.84</v>
      </c>
      <c r="J410" s="3">
        <v>41.85</v>
      </c>
      <c r="K410" s="3">
        <v>46.18</v>
      </c>
      <c r="L410" s="3">
        <v>46.19</v>
      </c>
      <c r="M410" s="3">
        <v>50.52</v>
      </c>
      <c r="N410" s="3">
        <v>68979.59</v>
      </c>
      <c r="O410" s="3">
        <v>78005.679999999993</v>
      </c>
      <c r="P410" s="3">
        <v>78005.689999999988</v>
      </c>
      <c r="Q410" s="62">
        <v>87031.77</v>
      </c>
      <c r="R410" s="62">
        <v>87031.78</v>
      </c>
      <c r="S410" s="62">
        <v>96057.85</v>
      </c>
      <c r="T410" s="62">
        <v>96057.86</v>
      </c>
      <c r="U410" s="3">
        <v>105083.94</v>
      </c>
    </row>
    <row r="411" spans="1:21" ht="13.15" customHeight="1" x14ac:dyDescent="0.2">
      <c r="A411" s="40" t="s">
        <v>772</v>
      </c>
      <c r="B411" s="4" t="s">
        <v>773</v>
      </c>
      <c r="C411" s="11" t="s">
        <v>47</v>
      </c>
      <c r="D411" s="11" t="s">
        <v>71</v>
      </c>
      <c r="E411" s="11" t="s">
        <v>49</v>
      </c>
      <c r="F411" s="3">
        <v>33.159999999999997</v>
      </c>
      <c r="G411" s="3">
        <v>37.5</v>
      </c>
      <c r="H411" s="3">
        <v>37.51</v>
      </c>
      <c r="I411" s="3">
        <v>41.84</v>
      </c>
      <c r="J411" s="3">
        <v>41.85</v>
      </c>
      <c r="K411" s="3">
        <v>46.18</v>
      </c>
      <c r="L411" s="3">
        <v>46.19</v>
      </c>
      <c r="M411" s="3">
        <v>50.52</v>
      </c>
      <c r="N411" s="3">
        <v>68979.59</v>
      </c>
      <c r="O411" s="3">
        <v>78005.679999999993</v>
      </c>
      <c r="P411" s="3">
        <v>78005.689999999988</v>
      </c>
      <c r="Q411" s="62">
        <v>87031.77</v>
      </c>
      <c r="R411" s="62">
        <v>87031.78</v>
      </c>
      <c r="S411" s="62">
        <v>96057.85</v>
      </c>
      <c r="T411" s="62">
        <v>96057.86</v>
      </c>
      <c r="U411" s="3">
        <v>105083.94</v>
      </c>
    </row>
    <row r="412" spans="1:21" ht="13.15" customHeight="1" x14ac:dyDescent="0.2">
      <c r="A412" s="40" t="s">
        <v>776</v>
      </c>
      <c r="B412" s="4" t="s">
        <v>777</v>
      </c>
      <c r="C412" s="11" t="s">
        <v>47</v>
      </c>
      <c r="D412" s="11" t="s">
        <v>169</v>
      </c>
      <c r="E412" s="11" t="s">
        <v>49</v>
      </c>
      <c r="F412" s="3">
        <v>42.4</v>
      </c>
      <c r="G412" s="3">
        <v>48.51</v>
      </c>
      <c r="H412" s="3">
        <v>48.519999999999996</v>
      </c>
      <c r="I412" s="3">
        <v>54.62</v>
      </c>
      <c r="J412" s="3">
        <v>54.629999999999995</v>
      </c>
      <c r="K412" s="3">
        <v>60.72</v>
      </c>
      <c r="L412" s="3">
        <v>60.73</v>
      </c>
      <c r="M412" s="3">
        <v>66.83</v>
      </c>
      <c r="N412" s="3">
        <v>88200</v>
      </c>
      <c r="O412" s="3">
        <v>100899.42</v>
      </c>
      <c r="P412" s="3">
        <v>100899.43</v>
      </c>
      <c r="Q412" s="62">
        <v>113598.85</v>
      </c>
      <c r="R412" s="62">
        <v>113598.86</v>
      </c>
      <c r="S412" s="62">
        <v>126298.27</v>
      </c>
      <c r="T412" s="62">
        <v>126298.28</v>
      </c>
      <c r="U412" s="3">
        <v>138997.69</v>
      </c>
    </row>
    <row r="413" spans="1:21" ht="13.15" customHeight="1" x14ac:dyDescent="0.2">
      <c r="A413" s="40" t="s">
        <v>774</v>
      </c>
      <c r="B413" s="4" t="s">
        <v>775</v>
      </c>
      <c r="C413" s="11" t="s">
        <v>47</v>
      </c>
      <c r="D413" s="11" t="s">
        <v>129</v>
      </c>
      <c r="E413" s="11" t="s">
        <v>49</v>
      </c>
      <c r="F413" s="3">
        <v>49.83</v>
      </c>
      <c r="G413" s="3">
        <v>56.53</v>
      </c>
      <c r="H413" s="3">
        <v>56.54</v>
      </c>
      <c r="I413" s="3">
        <v>63.22</v>
      </c>
      <c r="J413" s="3">
        <v>63.23</v>
      </c>
      <c r="K413" s="3">
        <v>69.92</v>
      </c>
      <c r="L413" s="3">
        <v>69.930000000000007</v>
      </c>
      <c r="M413" s="3">
        <v>76.61</v>
      </c>
      <c r="N413" s="3">
        <v>103640</v>
      </c>
      <c r="O413" s="3">
        <v>117566.63</v>
      </c>
      <c r="P413" s="3">
        <v>117566.64</v>
      </c>
      <c r="Q413" s="62">
        <v>131493.25</v>
      </c>
      <c r="R413" s="62">
        <v>131493.26</v>
      </c>
      <c r="S413" s="62">
        <v>145419.88</v>
      </c>
      <c r="T413" s="62">
        <v>145419.89000000001</v>
      </c>
      <c r="U413" s="3">
        <v>159346.5</v>
      </c>
    </row>
    <row r="414" spans="1:21" ht="13.15" customHeight="1" x14ac:dyDescent="0.2">
      <c r="A414" s="40" t="s">
        <v>109</v>
      </c>
      <c r="B414" s="4" t="s">
        <v>1671</v>
      </c>
      <c r="C414" s="11" t="s">
        <v>47</v>
      </c>
      <c r="D414" s="11" t="s">
        <v>110</v>
      </c>
      <c r="E414" s="11" t="s">
        <v>49</v>
      </c>
      <c r="F414" s="3">
        <v>57.56</v>
      </c>
      <c r="G414" s="3">
        <v>66.03</v>
      </c>
      <c r="H414" s="3">
        <v>66.040000000000006</v>
      </c>
      <c r="I414" s="3">
        <v>74.510000000000005</v>
      </c>
      <c r="J414" s="3">
        <v>74.52000000000001</v>
      </c>
      <c r="K414" s="3">
        <v>82.98</v>
      </c>
      <c r="L414" s="3">
        <v>82.990000000000009</v>
      </c>
      <c r="M414" s="3">
        <v>91.45</v>
      </c>
      <c r="N414" s="3">
        <v>119725.49</v>
      </c>
      <c r="O414" s="3">
        <v>137347.59</v>
      </c>
      <c r="P414" s="3">
        <v>137347.6</v>
      </c>
      <c r="Q414" s="62">
        <v>154969.68</v>
      </c>
      <c r="R414" s="62">
        <v>154969.69</v>
      </c>
      <c r="S414" s="62">
        <v>172591.78</v>
      </c>
      <c r="T414" s="62">
        <v>172591.79</v>
      </c>
      <c r="U414" s="3">
        <v>190213.87</v>
      </c>
    </row>
    <row r="415" spans="1:21" ht="13.15" customHeight="1" x14ac:dyDescent="0.2">
      <c r="A415" s="40" t="s">
        <v>215</v>
      </c>
      <c r="B415" s="4" t="s">
        <v>216</v>
      </c>
      <c r="C415" s="11" t="s">
        <v>47</v>
      </c>
      <c r="D415" s="11" t="s">
        <v>108</v>
      </c>
      <c r="E415" s="11" t="s">
        <v>49</v>
      </c>
      <c r="F415" s="3">
        <v>29.36</v>
      </c>
      <c r="G415" s="86">
        <v>33.200000000000003</v>
      </c>
      <c r="H415" s="86">
        <v>33.21</v>
      </c>
      <c r="I415" s="86">
        <v>37.04</v>
      </c>
      <c r="J415" s="86">
        <v>37.049999999999997</v>
      </c>
      <c r="K415" s="86">
        <v>40.880000000000003</v>
      </c>
      <c r="L415" s="86">
        <v>40.89</v>
      </c>
      <c r="M415" s="3">
        <v>44.72</v>
      </c>
      <c r="N415" s="3">
        <v>61061.22</v>
      </c>
      <c r="O415" s="86">
        <v>69051.179999999993</v>
      </c>
      <c r="P415" s="3">
        <v>69051.189999999988</v>
      </c>
      <c r="Q415" s="62">
        <v>77041.14</v>
      </c>
      <c r="R415" s="62">
        <v>77041.149999999994</v>
      </c>
      <c r="S415" s="62">
        <v>85031.1</v>
      </c>
      <c r="T415" s="62">
        <v>85031.11</v>
      </c>
      <c r="U415" s="3">
        <v>93021.06</v>
      </c>
    </row>
    <row r="416" spans="1:21" ht="13.15" customHeight="1" x14ac:dyDescent="0.2">
      <c r="A416" s="40" t="s">
        <v>217</v>
      </c>
      <c r="B416" s="4" t="s">
        <v>218</v>
      </c>
      <c r="C416" s="11" t="s">
        <v>47</v>
      </c>
      <c r="D416" s="11" t="s">
        <v>71</v>
      </c>
      <c r="E416" s="11" t="s">
        <v>49</v>
      </c>
      <c r="F416" s="3">
        <v>33.159999999999997</v>
      </c>
      <c r="G416" s="3">
        <v>37.5</v>
      </c>
      <c r="H416" s="3">
        <v>37.51</v>
      </c>
      <c r="I416" s="3">
        <v>41.84</v>
      </c>
      <c r="J416" s="3">
        <v>41.85</v>
      </c>
      <c r="K416" s="3">
        <v>46.18</v>
      </c>
      <c r="L416" s="3">
        <v>46.19</v>
      </c>
      <c r="M416" s="3">
        <v>50.52</v>
      </c>
      <c r="N416" s="3">
        <v>68979.59</v>
      </c>
      <c r="O416" s="3">
        <v>78005.679999999993</v>
      </c>
      <c r="P416" s="3">
        <v>78005.689999999988</v>
      </c>
      <c r="Q416" s="62">
        <v>87031.77</v>
      </c>
      <c r="R416" s="62">
        <v>87031.78</v>
      </c>
      <c r="S416" s="62">
        <v>96057.85</v>
      </c>
      <c r="T416" s="62">
        <v>96057.86</v>
      </c>
      <c r="U416" s="3">
        <v>105083.94</v>
      </c>
    </row>
    <row r="417" spans="1:21" ht="13.15" customHeight="1" x14ac:dyDescent="0.2">
      <c r="A417" s="40" t="s">
        <v>219</v>
      </c>
      <c r="B417" s="4" t="s">
        <v>220</v>
      </c>
      <c r="C417" s="11" t="s">
        <v>47</v>
      </c>
      <c r="D417" s="11" t="s">
        <v>48</v>
      </c>
      <c r="E417" s="11" t="s">
        <v>49</v>
      </c>
      <c r="F417" s="3">
        <v>36.729999999999997</v>
      </c>
      <c r="G417" s="3">
        <v>42.02</v>
      </c>
      <c r="H417" s="3">
        <v>42.03</v>
      </c>
      <c r="I417" s="3">
        <v>47.31</v>
      </c>
      <c r="J417" s="3">
        <v>47.32</v>
      </c>
      <c r="K417" s="3">
        <v>52.6</v>
      </c>
      <c r="L417" s="3">
        <v>52.61</v>
      </c>
      <c r="M417" s="3">
        <v>57.89</v>
      </c>
      <c r="N417" s="3">
        <v>76400</v>
      </c>
      <c r="O417" s="3">
        <v>87400.41</v>
      </c>
      <c r="P417" s="3">
        <v>87400.42</v>
      </c>
      <c r="Q417" s="62">
        <v>98400.82</v>
      </c>
      <c r="R417" s="62">
        <v>98400.83</v>
      </c>
      <c r="S417" s="62">
        <v>109401.22</v>
      </c>
      <c r="T417" s="62">
        <v>109401.23</v>
      </c>
      <c r="U417" s="3">
        <v>120401.63</v>
      </c>
    </row>
    <row r="418" spans="1:21" ht="13.15" customHeight="1" x14ac:dyDescent="0.2">
      <c r="A418" s="40" t="s">
        <v>221</v>
      </c>
      <c r="B418" s="4" t="s">
        <v>222</v>
      </c>
      <c r="C418" s="11" t="s">
        <v>47</v>
      </c>
      <c r="D418" s="11" t="s">
        <v>71</v>
      </c>
      <c r="E418" s="11" t="s">
        <v>49</v>
      </c>
      <c r="F418" s="3">
        <v>33.159999999999997</v>
      </c>
      <c r="G418" s="3">
        <v>37.5</v>
      </c>
      <c r="H418" s="3">
        <v>37.51</v>
      </c>
      <c r="I418" s="3">
        <v>41.84</v>
      </c>
      <c r="J418" s="3">
        <v>41.85</v>
      </c>
      <c r="K418" s="3">
        <v>46.18</v>
      </c>
      <c r="L418" s="3">
        <v>46.19</v>
      </c>
      <c r="M418" s="3">
        <v>50.52</v>
      </c>
      <c r="N418" s="3">
        <v>68979.59</v>
      </c>
      <c r="O418" s="3">
        <v>78005.679999999993</v>
      </c>
      <c r="P418" s="3">
        <v>78005.689999999988</v>
      </c>
      <c r="Q418" s="62">
        <v>87031.77</v>
      </c>
      <c r="R418" s="62">
        <v>87031.78</v>
      </c>
      <c r="S418" s="62">
        <v>96057.85</v>
      </c>
      <c r="T418" s="62">
        <v>96057.86</v>
      </c>
      <c r="U418" s="3">
        <v>105083.94</v>
      </c>
    </row>
    <row r="419" spans="1:21" ht="13.15" customHeight="1" x14ac:dyDescent="0.2">
      <c r="A419" s="40" t="s">
        <v>882</v>
      </c>
      <c r="B419" s="4" t="s">
        <v>883</v>
      </c>
      <c r="C419" s="11" t="s">
        <v>47</v>
      </c>
      <c r="D419" s="11" t="s">
        <v>110</v>
      </c>
      <c r="E419" s="11" t="s">
        <v>49</v>
      </c>
      <c r="F419" s="3">
        <v>57.56</v>
      </c>
      <c r="G419" s="3">
        <v>66.03</v>
      </c>
      <c r="H419" s="3">
        <v>66.040000000000006</v>
      </c>
      <c r="I419" s="3">
        <v>74.510000000000005</v>
      </c>
      <c r="J419" s="3">
        <v>74.52000000000001</v>
      </c>
      <c r="K419" s="3">
        <v>82.98</v>
      </c>
      <c r="L419" s="3">
        <v>82.990000000000009</v>
      </c>
      <c r="M419" s="3">
        <v>91.45</v>
      </c>
      <c r="N419" s="3">
        <v>119725.49</v>
      </c>
      <c r="O419" s="3">
        <v>137347.59</v>
      </c>
      <c r="P419" s="3">
        <v>137347.6</v>
      </c>
      <c r="Q419" s="62">
        <v>154969.68</v>
      </c>
      <c r="R419" s="62">
        <v>154969.69</v>
      </c>
      <c r="S419" s="62">
        <v>172591.78</v>
      </c>
      <c r="T419" s="62">
        <v>172591.79</v>
      </c>
      <c r="U419" s="3">
        <v>190213.87</v>
      </c>
    </row>
    <row r="420" spans="1:21" ht="13.15" customHeight="1" x14ac:dyDescent="0.2">
      <c r="A420" s="40" t="s">
        <v>1413</v>
      </c>
      <c r="B420" s="4" t="s">
        <v>1414</v>
      </c>
      <c r="C420" s="11" t="s">
        <v>47</v>
      </c>
      <c r="D420" s="11" t="s">
        <v>320</v>
      </c>
      <c r="E420" s="11" t="s">
        <v>49</v>
      </c>
      <c r="F420" s="3">
        <v>25.65</v>
      </c>
      <c r="G420" s="3">
        <v>29.01</v>
      </c>
      <c r="H420" s="3">
        <v>29.020000000000003</v>
      </c>
      <c r="I420" s="3">
        <v>32.36</v>
      </c>
      <c r="J420" s="3">
        <v>32.369999999999997</v>
      </c>
      <c r="K420" s="3">
        <v>35.72</v>
      </c>
      <c r="L420" s="3">
        <v>35.729999999999997</v>
      </c>
      <c r="M420" s="3">
        <v>39.07</v>
      </c>
      <c r="N420" s="3">
        <v>53346.94</v>
      </c>
      <c r="O420" s="3">
        <v>60327.47</v>
      </c>
      <c r="P420" s="3">
        <v>60327.48</v>
      </c>
      <c r="Q420" s="62">
        <v>67308</v>
      </c>
      <c r="R420" s="62">
        <v>67308.009999999995</v>
      </c>
      <c r="S420" s="62">
        <v>74288.53</v>
      </c>
      <c r="T420" s="62">
        <v>74288.539999999994</v>
      </c>
      <c r="U420" s="3">
        <v>81269.06</v>
      </c>
    </row>
    <row r="421" spans="1:21" ht="13.15" customHeight="1" x14ac:dyDescent="0.2">
      <c r="A421" s="40" t="s">
        <v>1415</v>
      </c>
      <c r="B421" s="4" t="s">
        <v>1416</v>
      </c>
      <c r="C421" s="11" t="s">
        <v>47</v>
      </c>
      <c r="D421" s="11" t="s">
        <v>108</v>
      </c>
      <c r="E421" s="11" t="s">
        <v>49</v>
      </c>
      <c r="F421" s="3">
        <v>29.36</v>
      </c>
      <c r="G421" s="3">
        <v>33.200000000000003</v>
      </c>
      <c r="H421" s="3">
        <v>33.21</v>
      </c>
      <c r="I421" s="3">
        <v>37.04</v>
      </c>
      <c r="J421" s="3">
        <v>37.049999999999997</v>
      </c>
      <c r="K421" s="3">
        <v>40.880000000000003</v>
      </c>
      <c r="L421" s="3">
        <v>40.89</v>
      </c>
      <c r="M421" s="3">
        <v>44.72</v>
      </c>
      <c r="N421" s="3">
        <v>61061.22</v>
      </c>
      <c r="O421" s="3">
        <v>69051.179999999993</v>
      </c>
      <c r="P421" s="3">
        <v>69051.189999999988</v>
      </c>
      <c r="Q421" s="62">
        <v>77041.14</v>
      </c>
      <c r="R421" s="62">
        <v>77041.149999999994</v>
      </c>
      <c r="S421" s="62">
        <v>85031.1</v>
      </c>
      <c r="T421" s="62">
        <v>85031.11</v>
      </c>
      <c r="U421" s="3">
        <v>93021.06</v>
      </c>
    </row>
    <row r="422" spans="1:21" ht="13.15" customHeight="1" x14ac:dyDescent="0.2">
      <c r="A422" s="40" t="s">
        <v>1417</v>
      </c>
      <c r="B422" s="4" t="s">
        <v>1418</v>
      </c>
      <c r="C422" s="11" t="s">
        <v>47</v>
      </c>
      <c r="D422" s="11" t="s">
        <v>71</v>
      </c>
      <c r="E422" s="11" t="s">
        <v>49</v>
      </c>
      <c r="F422" s="3">
        <v>33.159999999999997</v>
      </c>
      <c r="G422" s="3">
        <v>37.5</v>
      </c>
      <c r="H422" s="3">
        <v>37.51</v>
      </c>
      <c r="I422" s="3">
        <v>41.84</v>
      </c>
      <c r="J422" s="3">
        <v>41.85</v>
      </c>
      <c r="K422" s="3">
        <v>46.18</v>
      </c>
      <c r="L422" s="3">
        <v>46.19</v>
      </c>
      <c r="M422" s="3">
        <v>50.52</v>
      </c>
      <c r="N422" s="3">
        <v>68979.59</v>
      </c>
      <c r="O422" s="3">
        <v>78005.679999999993</v>
      </c>
      <c r="P422" s="3">
        <v>78005.689999999988</v>
      </c>
      <c r="Q422" s="62">
        <v>87031.77</v>
      </c>
      <c r="R422" s="62">
        <v>87031.78</v>
      </c>
      <c r="S422" s="62">
        <v>96057.85</v>
      </c>
      <c r="T422" s="62">
        <v>96057.86</v>
      </c>
      <c r="U422" s="3">
        <v>105083.94</v>
      </c>
    </row>
    <row r="423" spans="1:21" ht="13.15" customHeight="1" x14ac:dyDescent="0.2">
      <c r="A423" s="40" t="s">
        <v>1419</v>
      </c>
      <c r="B423" s="4" t="s">
        <v>1420</v>
      </c>
      <c r="C423" s="11" t="s">
        <v>47</v>
      </c>
      <c r="D423" s="11" t="s">
        <v>48</v>
      </c>
      <c r="E423" s="11" t="s">
        <v>49</v>
      </c>
      <c r="F423" s="3">
        <v>36.729999999999997</v>
      </c>
      <c r="G423" s="3">
        <v>42.02</v>
      </c>
      <c r="H423" s="3">
        <v>42.03</v>
      </c>
      <c r="I423" s="3">
        <v>47.31</v>
      </c>
      <c r="J423" s="3">
        <v>47.32</v>
      </c>
      <c r="K423" s="3">
        <v>52.6</v>
      </c>
      <c r="L423" s="3">
        <v>52.61</v>
      </c>
      <c r="M423" s="3">
        <v>57.89</v>
      </c>
      <c r="N423" s="3">
        <v>76400</v>
      </c>
      <c r="O423" s="3">
        <v>87400.41</v>
      </c>
      <c r="P423" s="3">
        <v>87400.42</v>
      </c>
      <c r="Q423" s="62">
        <v>98400.82</v>
      </c>
      <c r="R423" s="62">
        <v>98400.83</v>
      </c>
      <c r="S423" s="62">
        <v>109401.22</v>
      </c>
      <c r="T423" s="62">
        <v>109401.23</v>
      </c>
      <c r="U423" s="3">
        <v>120401.63</v>
      </c>
    </row>
    <row r="424" spans="1:21" ht="13.15" customHeight="1" x14ac:dyDescent="0.2">
      <c r="A424" s="40" t="s">
        <v>523</v>
      </c>
      <c r="B424" s="4" t="s">
        <v>524</v>
      </c>
      <c r="C424" s="11" t="s">
        <v>47</v>
      </c>
      <c r="D424" s="11" t="s">
        <v>108</v>
      </c>
      <c r="E424" s="11" t="s">
        <v>49</v>
      </c>
      <c r="F424" s="3">
        <v>29.36</v>
      </c>
      <c r="G424" s="3">
        <v>33.200000000000003</v>
      </c>
      <c r="H424" s="3">
        <v>33.21</v>
      </c>
      <c r="I424" s="3">
        <v>37.04</v>
      </c>
      <c r="J424" s="3">
        <v>37.049999999999997</v>
      </c>
      <c r="K424" s="3">
        <v>40.880000000000003</v>
      </c>
      <c r="L424" s="3">
        <v>40.89</v>
      </c>
      <c r="M424" s="3">
        <v>44.72</v>
      </c>
      <c r="N424" s="3">
        <v>61061.22</v>
      </c>
      <c r="O424" s="3">
        <v>69051.179999999993</v>
      </c>
      <c r="P424" s="3">
        <v>69051.189999999988</v>
      </c>
      <c r="Q424" s="62">
        <v>77041.14</v>
      </c>
      <c r="R424" s="62">
        <v>77041.149999999994</v>
      </c>
      <c r="S424" s="62">
        <v>85031.1</v>
      </c>
      <c r="T424" s="62">
        <v>85031.11</v>
      </c>
      <c r="U424" s="3">
        <v>93021.06</v>
      </c>
    </row>
    <row r="425" spans="1:21" ht="13.15" customHeight="1" x14ac:dyDescent="0.2">
      <c r="A425" s="40" t="s">
        <v>987</v>
      </c>
      <c r="B425" s="4" t="s">
        <v>988</v>
      </c>
      <c r="C425" s="11" t="s">
        <v>47</v>
      </c>
      <c r="D425" s="11" t="s">
        <v>108</v>
      </c>
      <c r="E425" s="11" t="s">
        <v>49</v>
      </c>
      <c r="F425" s="3">
        <v>29.36</v>
      </c>
      <c r="G425" s="3">
        <v>33.200000000000003</v>
      </c>
      <c r="H425" s="3">
        <v>33.21</v>
      </c>
      <c r="I425" s="3">
        <v>37.04</v>
      </c>
      <c r="J425" s="3">
        <v>37.049999999999997</v>
      </c>
      <c r="K425" s="3">
        <v>40.880000000000003</v>
      </c>
      <c r="L425" s="3">
        <v>40.89</v>
      </c>
      <c r="M425" s="3">
        <v>44.72</v>
      </c>
      <c r="N425" s="3">
        <v>61061.22</v>
      </c>
      <c r="O425" s="3">
        <v>69051.179999999993</v>
      </c>
      <c r="P425" s="3">
        <v>69051.189999999988</v>
      </c>
      <c r="Q425" s="62">
        <v>77041.14</v>
      </c>
      <c r="R425" s="62">
        <v>77041.149999999994</v>
      </c>
      <c r="S425" s="62">
        <v>85031.1</v>
      </c>
      <c r="T425" s="62">
        <v>85031.11</v>
      </c>
      <c r="U425" s="3">
        <v>93021.06</v>
      </c>
    </row>
    <row r="426" spans="1:21" ht="13.15" customHeight="1" x14ac:dyDescent="0.2">
      <c r="A426" s="40" t="s">
        <v>991</v>
      </c>
      <c r="B426" s="4" t="s">
        <v>992</v>
      </c>
      <c r="C426" s="11" t="s">
        <v>47</v>
      </c>
      <c r="D426" s="11" t="s">
        <v>71</v>
      </c>
      <c r="E426" s="11" t="s">
        <v>49</v>
      </c>
      <c r="F426" s="3">
        <v>33.159999999999997</v>
      </c>
      <c r="G426" s="3">
        <v>37.5</v>
      </c>
      <c r="H426" s="3">
        <v>37.51</v>
      </c>
      <c r="I426" s="3">
        <v>41.84</v>
      </c>
      <c r="J426" s="3">
        <v>41.85</v>
      </c>
      <c r="K426" s="3">
        <v>46.18</v>
      </c>
      <c r="L426" s="3">
        <v>46.19</v>
      </c>
      <c r="M426" s="3">
        <v>50.52</v>
      </c>
      <c r="N426" s="3">
        <v>68979.59</v>
      </c>
      <c r="O426" s="3">
        <v>78005.679999999993</v>
      </c>
      <c r="P426" s="3">
        <v>78005.689999999988</v>
      </c>
      <c r="Q426" s="62">
        <v>87031.77</v>
      </c>
      <c r="R426" s="62">
        <v>87031.78</v>
      </c>
      <c r="S426" s="62">
        <v>96057.85</v>
      </c>
      <c r="T426" s="62">
        <v>96057.86</v>
      </c>
      <c r="U426" s="3">
        <v>105083.94</v>
      </c>
    </row>
    <row r="427" spans="1:21" ht="13.15" customHeight="1" x14ac:dyDescent="0.2">
      <c r="A427" s="40" t="s">
        <v>989</v>
      </c>
      <c r="B427" s="4" t="s">
        <v>990</v>
      </c>
      <c r="C427" s="11" t="s">
        <v>47</v>
      </c>
      <c r="D427" s="11" t="s">
        <v>48</v>
      </c>
      <c r="E427" s="11" t="s">
        <v>49</v>
      </c>
      <c r="F427" s="3">
        <v>36.729999999999997</v>
      </c>
      <c r="G427" s="3">
        <v>42.02</v>
      </c>
      <c r="H427" s="3">
        <v>42.03</v>
      </c>
      <c r="I427" s="3">
        <v>47.31</v>
      </c>
      <c r="J427" s="3">
        <v>47.32</v>
      </c>
      <c r="K427" s="3">
        <v>52.6</v>
      </c>
      <c r="L427" s="3">
        <v>52.61</v>
      </c>
      <c r="M427" s="3">
        <v>57.89</v>
      </c>
      <c r="N427" s="3">
        <v>76400</v>
      </c>
      <c r="O427" s="3">
        <v>87400.41</v>
      </c>
      <c r="P427" s="3">
        <v>87400.42</v>
      </c>
      <c r="Q427" s="62">
        <v>98400.82</v>
      </c>
      <c r="R427" s="62">
        <v>98400.83</v>
      </c>
      <c r="S427" s="62">
        <v>109401.22</v>
      </c>
      <c r="T427" s="62">
        <v>109401.23</v>
      </c>
      <c r="U427" s="3">
        <v>120401.63</v>
      </c>
    </row>
    <row r="428" spans="1:21" ht="13.15" customHeight="1" x14ac:dyDescent="0.2">
      <c r="A428" s="40" t="s">
        <v>580</v>
      </c>
      <c r="B428" s="4" t="s">
        <v>581</v>
      </c>
      <c r="C428" s="11" t="s">
        <v>47</v>
      </c>
      <c r="D428" s="11" t="s">
        <v>169</v>
      </c>
      <c r="E428" s="11" t="s">
        <v>49</v>
      </c>
      <c r="F428" s="3">
        <v>42.4</v>
      </c>
      <c r="G428" s="86">
        <v>48.51</v>
      </c>
      <c r="H428" s="86">
        <v>48.519999999999996</v>
      </c>
      <c r="I428" s="86">
        <v>54.62</v>
      </c>
      <c r="J428" s="86">
        <v>54.629999999999995</v>
      </c>
      <c r="K428" s="86">
        <v>60.72</v>
      </c>
      <c r="L428" s="86">
        <v>60.73</v>
      </c>
      <c r="M428" s="3">
        <v>66.83</v>
      </c>
      <c r="N428" s="3">
        <v>88200</v>
      </c>
      <c r="O428" s="86">
        <v>100899.42</v>
      </c>
      <c r="P428" s="3">
        <v>100899.43</v>
      </c>
      <c r="Q428" s="62">
        <v>113598.85</v>
      </c>
      <c r="R428" s="62">
        <v>113598.86</v>
      </c>
      <c r="S428" s="62">
        <v>126298.27</v>
      </c>
      <c r="T428" s="62">
        <v>126298.28</v>
      </c>
      <c r="U428" s="3">
        <v>138997.69</v>
      </c>
    </row>
    <row r="429" spans="1:21" ht="13.15" customHeight="1" x14ac:dyDescent="0.2">
      <c r="A429" s="40" t="s">
        <v>582</v>
      </c>
      <c r="B429" s="4" t="s">
        <v>583</v>
      </c>
      <c r="C429" s="11" t="s">
        <v>47</v>
      </c>
      <c r="D429" s="11" t="s">
        <v>48</v>
      </c>
      <c r="E429" s="11" t="s">
        <v>49</v>
      </c>
      <c r="F429" s="3">
        <v>36.729999999999997</v>
      </c>
      <c r="G429" s="3">
        <v>42.02</v>
      </c>
      <c r="H429" s="3">
        <v>42.03</v>
      </c>
      <c r="I429" s="3">
        <v>47.31</v>
      </c>
      <c r="J429" s="3">
        <v>47.32</v>
      </c>
      <c r="K429" s="3">
        <v>52.6</v>
      </c>
      <c r="L429" s="3">
        <v>52.61</v>
      </c>
      <c r="M429" s="3">
        <v>57.89</v>
      </c>
      <c r="N429" s="3">
        <v>76400</v>
      </c>
      <c r="O429" s="3">
        <v>87400.41</v>
      </c>
      <c r="P429" s="3">
        <v>87400.42</v>
      </c>
      <c r="Q429" s="62">
        <v>98400.82</v>
      </c>
      <c r="R429" s="62">
        <v>98400.83</v>
      </c>
      <c r="S429" s="62">
        <v>109401.22</v>
      </c>
      <c r="T429" s="62">
        <v>109401.23</v>
      </c>
      <c r="U429" s="3">
        <v>120401.63</v>
      </c>
    </row>
    <row r="430" spans="1:21" ht="13.15" customHeight="1" x14ac:dyDescent="0.2">
      <c r="A430" s="40" t="s">
        <v>1284</v>
      </c>
      <c r="B430" s="4" t="s">
        <v>1285</v>
      </c>
      <c r="C430" s="11" t="s">
        <v>47</v>
      </c>
      <c r="D430" s="11" t="s">
        <v>108</v>
      </c>
      <c r="E430" s="11" t="s">
        <v>49</v>
      </c>
      <c r="F430" s="3">
        <v>29.36</v>
      </c>
      <c r="G430" s="3">
        <v>33.200000000000003</v>
      </c>
      <c r="H430" s="3">
        <v>33.21</v>
      </c>
      <c r="I430" s="3">
        <v>37.04</v>
      </c>
      <c r="J430" s="3">
        <v>37.049999999999997</v>
      </c>
      <c r="K430" s="3">
        <v>40.880000000000003</v>
      </c>
      <c r="L430" s="3">
        <v>40.89</v>
      </c>
      <c r="M430" s="3">
        <v>44.72</v>
      </c>
      <c r="N430" s="3">
        <v>61061.22</v>
      </c>
      <c r="O430" s="3">
        <v>69051.179999999993</v>
      </c>
      <c r="P430" s="3">
        <v>69051.189999999988</v>
      </c>
      <c r="Q430" s="62">
        <v>77041.14</v>
      </c>
      <c r="R430" s="62">
        <v>77041.149999999994</v>
      </c>
      <c r="S430" s="62">
        <v>85031.1</v>
      </c>
      <c r="T430" s="62">
        <v>85031.11</v>
      </c>
      <c r="U430" s="3">
        <v>93021.06</v>
      </c>
    </row>
    <row r="431" spans="1:21" ht="13.15" customHeight="1" x14ac:dyDescent="0.2">
      <c r="A431" s="40" t="s">
        <v>1286</v>
      </c>
      <c r="B431" s="4" t="s">
        <v>1287</v>
      </c>
      <c r="C431" s="11" t="s">
        <v>47</v>
      </c>
      <c r="D431" s="11" t="s">
        <v>71</v>
      </c>
      <c r="E431" s="11" t="s">
        <v>49</v>
      </c>
      <c r="F431" s="3">
        <v>33.159999999999997</v>
      </c>
      <c r="G431" s="3">
        <v>37.5</v>
      </c>
      <c r="H431" s="3">
        <v>37.51</v>
      </c>
      <c r="I431" s="3">
        <v>41.84</v>
      </c>
      <c r="J431" s="3">
        <v>41.85</v>
      </c>
      <c r="K431" s="3">
        <v>46.18</v>
      </c>
      <c r="L431" s="3">
        <v>46.19</v>
      </c>
      <c r="M431" s="3">
        <v>50.52</v>
      </c>
      <c r="N431" s="3">
        <v>68979.59</v>
      </c>
      <c r="O431" s="3">
        <v>78005.679999999993</v>
      </c>
      <c r="P431" s="3">
        <v>78005.689999999988</v>
      </c>
      <c r="Q431" s="62">
        <v>87031.77</v>
      </c>
      <c r="R431" s="62">
        <v>87031.78</v>
      </c>
      <c r="S431" s="62">
        <v>96057.85</v>
      </c>
      <c r="T431" s="62">
        <v>96057.86</v>
      </c>
      <c r="U431" s="3">
        <v>105083.94</v>
      </c>
    </row>
    <row r="432" spans="1:21" ht="13.15" customHeight="1" x14ac:dyDescent="0.2">
      <c r="A432" s="40" t="s">
        <v>1290</v>
      </c>
      <c r="B432" s="4" t="s">
        <v>1291</v>
      </c>
      <c r="C432" s="11" t="s">
        <v>47</v>
      </c>
      <c r="D432" s="11" t="s">
        <v>71</v>
      </c>
      <c r="E432" s="11" t="s">
        <v>49</v>
      </c>
      <c r="F432" s="3">
        <v>33.159999999999997</v>
      </c>
      <c r="G432" s="3">
        <v>37.5</v>
      </c>
      <c r="H432" s="3">
        <v>37.51</v>
      </c>
      <c r="I432" s="3">
        <v>41.84</v>
      </c>
      <c r="J432" s="3">
        <v>41.85</v>
      </c>
      <c r="K432" s="3">
        <v>46.18</v>
      </c>
      <c r="L432" s="3">
        <v>46.19</v>
      </c>
      <c r="M432" s="3">
        <v>50.52</v>
      </c>
      <c r="N432" s="3">
        <v>68979.59</v>
      </c>
      <c r="O432" s="3">
        <v>78005.679999999993</v>
      </c>
      <c r="P432" s="3">
        <v>78005.689999999988</v>
      </c>
      <c r="Q432" s="62">
        <v>87031.77</v>
      </c>
      <c r="R432" s="62">
        <v>87031.78</v>
      </c>
      <c r="S432" s="62">
        <v>96057.85</v>
      </c>
      <c r="T432" s="62">
        <v>96057.86</v>
      </c>
      <c r="U432" s="3">
        <v>105083.94</v>
      </c>
    </row>
    <row r="433" spans="1:21" ht="13.15" customHeight="1" x14ac:dyDescent="0.2">
      <c r="A433" s="40" t="s">
        <v>1288</v>
      </c>
      <c r="B433" s="4" t="s">
        <v>1289</v>
      </c>
      <c r="C433" s="11" t="s">
        <v>47</v>
      </c>
      <c r="D433" s="11" t="s">
        <v>48</v>
      </c>
      <c r="E433" s="11" t="s">
        <v>49</v>
      </c>
      <c r="F433" s="3">
        <v>36.729999999999997</v>
      </c>
      <c r="G433" s="3">
        <v>42.02</v>
      </c>
      <c r="H433" s="3">
        <v>42.03</v>
      </c>
      <c r="I433" s="3">
        <v>47.31</v>
      </c>
      <c r="J433" s="3">
        <v>47.32</v>
      </c>
      <c r="K433" s="3">
        <v>52.6</v>
      </c>
      <c r="L433" s="3">
        <v>52.61</v>
      </c>
      <c r="M433" s="3">
        <v>57.89</v>
      </c>
      <c r="N433" s="3">
        <v>76400</v>
      </c>
      <c r="O433" s="3">
        <v>87400.41</v>
      </c>
      <c r="P433" s="3">
        <v>87400.42</v>
      </c>
      <c r="Q433" s="62">
        <v>98400.82</v>
      </c>
      <c r="R433" s="62">
        <v>98400.83</v>
      </c>
      <c r="S433" s="62">
        <v>109401.22</v>
      </c>
      <c r="T433" s="62">
        <v>109401.23</v>
      </c>
      <c r="U433" s="3">
        <v>120401.63</v>
      </c>
    </row>
    <row r="434" spans="1:21" ht="13.15" customHeight="1" x14ac:dyDescent="0.2">
      <c r="A434" s="40" t="s">
        <v>1314</v>
      </c>
      <c r="B434" s="4" t="s">
        <v>1315</v>
      </c>
      <c r="C434" s="11" t="s">
        <v>47</v>
      </c>
      <c r="D434" s="11" t="s">
        <v>48</v>
      </c>
      <c r="E434" s="11" t="s">
        <v>49</v>
      </c>
      <c r="F434" s="3">
        <v>36.729999999999997</v>
      </c>
      <c r="G434" s="3">
        <v>42.02</v>
      </c>
      <c r="H434" s="3">
        <v>42.03</v>
      </c>
      <c r="I434" s="3">
        <v>47.31</v>
      </c>
      <c r="J434" s="3">
        <v>47.32</v>
      </c>
      <c r="K434" s="3">
        <v>52.6</v>
      </c>
      <c r="L434" s="3">
        <v>52.61</v>
      </c>
      <c r="M434" s="3">
        <v>57.89</v>
      </c>
      <c r="N434" s="3">
        <v>76400</v>
      </c>
      <c r="O434" s="3">
        <v>87400.41</v>
      </c>
      <c r="P434" s="3">
        <v>87400.42</v>
      </c>
      <c r="Q434" s="62">
        <v>98400.82</v>
      </c>
      <c r="R434" s="62">
        <v>98400.83</v>
      </c>
      <c r="S434" s="62">
        <v>109401.22</v>
      </c>
      <c r="T434" s="62">
        <v>109401.23</v>
      </c>
      <c r="U434" s="3">
        <v>120401.63</v>
      </c>
    </row>
    <row r="435" spans="1:21" ht="13.15" customHeight="1" x14ac:dyDescent="0.2">
      <c r="A435" s="40" t="s">
        <v>1316</v>
      </c>
      <c r="B435" s="4" t="s">
        <v>1317</v>
      </c>
      <c r="C435" s="11" t="s">
        <v>47</v>
      </c>
      <c r="D435" s="11" t="s">
        <v>169</v>
      </c>
      <c r="E435" s="11" t="s">
        <v>49</v>
      </c>
      <c r="F435" s="3">
        <v>42.4</v>
      </c>
      <c r="G435" s="3">
        <v>48.51</v>
      </c>
      <c r="H435" s="3">
        <v>48.519999999999996</v>
      </c>
      <c r="I435" s="3">
        <v>54.62</v>
      </c>
      <c r="J435" s="3">
        <v>54.629999999999995</v>
      </c>
      <c r="K435" s="3">
        <v>60.72</v>
      </c>
      <c r="L435" s="3">
        <v>60.73</v>
      </c>
      <c r="M435" s="3">
        <v>66.83</v>
      </c>
      <c r="N435" s="3">
        <v>88200</v>
      </c>
      <c r="O435" s="3">
        <v>100899.42</v>
      </c>
      <c r="P435" s="3">
        <v>100899.43</v>
      </c>
      <c r="Q435" s="62">
        <v>113598.85</v>
      </c>
      <c r="R435" s="62">
        <v>113598.86</v>
      </c>
      <c r="S435" s="62">
        <v>126298.27</v>
      </c>
      <c r="T435" s="62">
        <v>126298.28</v>
      </c>
      <c r="U435" s="3">
        <v>138997.69</v>
      </c>
    </row>
    <row r="436" spans="1:21" ht="13.15" customHeight="1" x14ac:dyDescent="0.2">
      <c r="A436" s="40" t="s">
        <v>770</v>
      </c>
      <c r="B436" s="4" t="s">
        <v>771</v>
      </c>
      <c r="C436" s="11" t="s">
        <v>47</v>
      </c>
      <c r="D436" s="11" t="s">
        <v>129</v>
      </c>
      <c r="E436" s="11" t="s">
        <v>49</v>
      </c>
      <c r="F436" s="3">
        <v>49.83</v>
      </c>
      <c r="G436" s="3">
        <v>56.53</v>
      </c>
      <c r="H436" s="3">
        <v>56.54</v>
      </c>
      <c r="I436" s="3">
        <v>63.22</v>
      </c>
      <c r="J436" s="3">
        <v>63.23</v>
      </c>
      <c r="K436" s="3">
        <v>69.92</v>
      </c>
      <c r="L436" s="3">
        <v>69.930000000000007</v>
      </c>
      <c r="M436" s="3">
        <v>76.61</v>
      </c>
      <c r="N436" s="3">
        <v>103640</v>
      </c>
      <c r="O436" s="3">
        <v>117566.63</v>
      </c>
      <c r="P436" s="3">
        <v>117566.64</v>
      </c>
      <c r="Q436" s="62">
        <v>131493.25</v>
      </c>
      <c r="R436" s="62">
        <v>131493.26</v>
      </c>
      <c r="S436" s="62">
        <v>145419.88</v>
      </c>
      <c r="T436" s="62">
        <v>145419.89000000001</v>
      </c>
      <c r="U436" s="3">
        <v>159346.5</v>
      </c>
    </row>
    <row r="437" spans="1:21" ht="13.15" customHeight="1" x14ac:dyDescent="0.2">
      <c r="A437" s="40" t="s">
        <v>1324</v>
      </c>
      <c r="B437" s="4" t="s">
        <v>1325</v>
      </c>
      <c r="C437" s="11" t="s">
        <v>47</v>
      </c>
      <c r="D437" s="11" t="s">
        <v>169</v>
      </c>
      <c r="E437" s="11" t="s">
        <v>49</v>
      </c>
      <c r="F437" s="3">
        <v>42.4</v>
      </c>
      <c r="G437" s="3">
        <v>48.51</v>
      </c>
      <c r="H437" s="3">
        <v>48.519999999999996</v>
      </c>
      <c r="I437" s="3">
        <v>54.62</v>
      </c>
      <c r="J437" s="3">
        <v>54.629999999999995</v>
      </c>
      <c r="K437" s="3">
        <v>60.72</v>
      </c>
      <c r="L437" s="3">
        <v>60.73</v>
      </c>
      <c r="M437" s="3">
        <v>66.83</v>
      </c>
      <c r="N437" s="3">
        <v>88200</v>
      </c>
      <c r="O437" s="3">
        <v>100899.42</v>
      </c>
      <c r="P437" s="3">
        <v>100899.43</v>
      </c>
      <c r="Q437" s="62">
        <v>113598.85</v>
      </c>
      <c r="R437" s="62">
        <v>113598.86</v>
      </c>
      <c r="S437" s="62">
        <v>126298.27</v>
      </c>
      <c r="T437" s="62">
        <v>126298.28</v>
      </c>
      <c r="U437" s="3">
        <v>138997.69</v>
      </c>
    </row>
    <row r="438" spans="1:21" ht="13.15" customHeight="1" x14ac:dyDescent="0.2">
      <c r="A438" s="40" t="s">
        <v>167</v>
      </c>
      <c r="B438" s="4" t="s">
        <v>168</v>
      </c>
      <c r="C438" s="11" t="s">
        <v>47</v>
      </c>
      <c r="D438" s="11" t="s">
        <v>169</v>
      </c>
      <c r="E438" s="11" t="s">
        <v>49</v>
      </c>
      <c r="F438" s="3">
        <v>42.4</v>
      </c>
      <c r="G438" s="3">
        <v>48.51</v>
      </c>
      <c r="H438" s="3">
        <v>48.519999999999996</v>
      </c>
      <c r="I438" s="3">
        <v>54.62</v>
      </c>
      <c r="J438" s="3">
        <v>54.629999999999995</v>
      </c>
      <c r="K438" s="3">
        <v>60.72</v>
      </c>
      <c r="L438" s="3">
        <v>60.73</v>
      </c>
      <c r="M438" s="3">
        <v>66.83</v>
      </c>
      <c r="N438" s="3">
        <v>88200</v>
      </c>
      <c r="O438" s="3">
        <v>100899.42</v>
      </c>
      <c r="P438" s="3">
        <v>100899.43</v>
      </c>
      <c r="Q438" s="62">
        <v>113598.85</v>
      </c>
      <c r="R438" s="62">
        <v>113598.86</v>
      </c>
      <c r="S438" s="62">
        <v>126298.27</v>
      </c>
      <c r="T438" s="62">
        <v>126298.28</v>
      </c>
      <c r="U438" s="3">
        <v>138997.69</v>
      </c>
    </row>
    <row r="439" spans="1:21" ht="13.15" customHeight="1" x14ac:dyDescent="0.2">
      <c r="A439" s="44" t="s">
        <v>961</v>
      </c>
      <c r="B439" s="4" t="s">
        <v>962</v>
      </c>
      <c r="C439" s="11" t="s">
        <v>15</v>
      </c>
      <c r="D439" s="11" t="s">
        <v>26</v>
      </c>
      <c r="E439" s="11" t="s">
        <v>17</v>
      </c>
      <c r="F439" s="3">
        <v>25.65</v>
      </c>
      <c r="G439" s="3">
        <v>29.01</v>
      </c>
      <c r="H439" s="3">
        <v>29.020000000000003</v>
      </c>
      <c r="I439" s="3">
        <v>32.36</v>
      </c>
      <c r="J439" s="3">
        <v>32.369999999999997</v>
      </c>
      <c r="K439" s="3">
        <v>35.72</v>
      </c>
      <c r="L439" s="3">
        <v>35.729999999999997</v>
      </c>
      <c r="M439" s="3">
        <v>39.07</v>
      </c>
      <c r="N439" s="3">
        <v>53346.94</v>
      </c>
      <c r="O439" s="3">
        <v>60327.47</v>
      </c>
      <c r="P439" s="3">
        <v>60327.48</v>
      </c>
      <c r="Q439" s="62">
        <v>67308</v>
      </c>
      <c r="R439" s="62">
        <v>67308.009999999995</v>
      </c>
      <c r="S439" s="62">
        <v>74288.53</v>
      </c>
      <c r="T439" s="62">
        <v>74288.539999999994</v>
      </c>
      <c r="U439" s="3">
        <v>81269.06</v>
      </c>
    </row>
    <row r="440" spans="1:21" ht="13.15" customHeight="1" x14ac:dyDescent="0.2">
      <c r="A440" s="44" t="s">
        <v>963</v>
      </c>
      <c r="B440" s="4" t="s">
        <v>964</v>
      </c>
      <c r="C440" s="11" t="s">
        <v>15</v>
      </c>
      <c r="D440" s="11" t="s">
        <v>341</v>
      </c>
      <c r="E440" s="11" t="s">
        <v>17</v>
      </c>
      <c r="F440" s="3">
        <v>29.36</v>
      </c>
      <c r="G440" s="86">
        <v>33.200000000000003</v>
      </c>
      <c r="H440" s="86">
        <v>33.21</v>
      </c>
      <c r="I440" s="86">
        <v>37.04</v>
      </c>
      <c r="J440" s="86">
        <v>37.049999999999997</v>
      </c>
      <c r="K440" s="86">
        <v>40.880000000000003</v>
      </c>
      <c r="L440" s="86">
        <v>40.89</v>
      </c>
      <c r="M440" s="3">
        <v>44.72</v>
      </c>
      <c r="N440" s="3">
        <v>61061.22</v>
      </c>
      <c r="O440" s="86">
        <v>69051.179999999993</v>
      </c>
      <c r="P440" s="3">
        <v>69051.189999999988</v>
      </c>
      <c r="Q440" s="62">
        <v>77041.14</v>
      </c>
      <c r="R440" s="62">
        <v>77041.149999999994</v>
      </c>
      <c r="S440" s="62">
        <v>85031.1</v>
      </c>
      <c r="T440" s="62">
        <v>85031.11</v>
      </c>
      <c r="U440" s="3">
        <v>93021.06</v>
      </c>
    </row>
    <row r="441" spans="1:21" ht="13.15" customHeight="1" x14ac:dyDescent="0.2">
      <c r="A441" s="44" t="s">
        <v>965</v>
      </c>
      <c r="B441" s="4" t="s">
        <v>966</v>
      </c>
      <c r="C441" s="11" t="s">
        <v>15</v>
      </c>
      <c r="D441" s="11" t="s">
        <v>792</v>
      </c>
      <c r="E441" s="11" t="s">
        <v>17</v>
      </c>
      <c r="F441" s="3">
        <v>33.159999999999997</v>
      </c>
      <c r="G441" s="3">
        <v>37.5</v>
      </c>
      <c r="H441" s="3">
        <v>37.51</v>
      </c>
      <c r="I441" s="3">
        <v>41.84</v>
      </c>
      <c r="J441" s="3">
        <v>41.85</v>
      </c>
      <c r="K441" s="3">
        <v>46.18</v>
      </c>
      <c r="L441" s="3">
        <v>46.19</v>
      </c>
      <c r="M441" s="3">
        <v>50.52</v>
      </c>
      <c r="N441" s="3">
        <v>68979.59</v>
      </c>
      <c r="O441" s="3">
        <v>78005.679999999993</v>
      </c>
      <c r="P441" s="3">
        <v>78005.689999999988</v>
      </c>
      <c r="Q441" s="62">
        <v>87031.77</v>
      </c>
      <c r="R441" s="62">
        <v>87031.78</v>
      </c>
      <c r="S441" s="62">
        <v>96057.85</v>
      </c>
      <c r="T441" s="62">
        <v>96057.86</v>
      </c>
      <c r="U441" s="3">
        <v>105083.94</v>
      </c>
    </row>
    <row r="442" spans="1:21" ht="13.15" customHeight="1" x14ac:dyDescent="0.2">
      <c r="A442" s="54" t="s">
        <v>1750</v>
      </c>
      <c r="B442" s="4" t="s">
        <v>1743</v>
      </c>
      <c r="C442" s="11" t="s">
        <v>104</v>
      </c>
      <c r="D442" s="11" t="s">
        <v>251</v>
      </c>
      <c r="E442" s="11" t="s">
        <v>17</v>
      </c>
      <c r="F442" s="3">
        <v>36.729999999999997</v>
      </c>
      <c r="G442" s="86">
        <v>42.02</v>
      </c>
      <c r="H442" s="86">
        <v>42.03</v>
      </c>
      <c r="I442" s="86">
        <v>47.31</v>
      </c>
      <c r="J442" s="86">
        <v>47.32</v>
      </c>
      <c r="K442" s="86">
        <v>52.6</v>
      </c>
      <c r="L442" s="86">
        <v>52.61</v>
      </c>
      <c r="M442" s="3">
        <v>57.89</v>
      </c>
      <c r="N442" s="3">
        <v>76400</v>
      </c>
      <c r="O442" s="86">
        <v>87400.41</v>
      </c>
      <c r="P442" s="3">
        <v>87400.42</v>
      </c>
      <c r="Q442" s="62">
        <v>98400.82</v>
      </c>
      <c r="R442" s="62">
        <v>98400.83</v>
      </c>
      <c r="S442" s="62">
        <v>109401.22</v>
      </c>
      <c r="T442" s="62">
        <v>109401.23</v>
      </c>
      <c r="U442" s="3">
        <v>120401.63</v>
      </c>
    </row>
    <row r="443" spans="1:21" ht="13.15" customHeight="1" x14ac:dyDescent="0.2">
      <c r="A443" s="40" t="s">
        <v>205</v>
      </c>
      <c r="B443" s="4" t="s">
        <v>206</v>
      </c>
      <c r="C443" s="11" t="s">
        <v>47</v>
      </c>
      <c r="D443" s="11" t="s">
        <v>48</v>
      </c>
      <c r="E443" s="11" t="s">
        <v>49</v>
      </c>
      <c r="F443" s="3">
        <v>36.729999999999997</v>
      </c>
      <c r="G443" s="3">
        <v>42.02</v>
      </c>
      <c r="H443" s="3">
        <v>42.03</v>
      </c>
      <c r="I443" s="3">
        <v>47.31</v>
      </c>
      <c r="J443" s="3">
        <v>47.32</v>
      </c>
      <c r="K443" s="3">
        <v>52.6</v>
      </c>
      <c r="L443" s="3">
        <v>52.61</v>
      </c>
      <c r="M443" s="3">
        <v>57.89</v>
      </c>
      <c r="N443" s="3">
        <v>76400</v>
      </c>
      <c r="O443" s="3">
        <v>87400.41</v>
      </c>
      <c r="P443" s="3">
        <v>87400.42</v>
      </c>
      <c r="Q443" s="62">
        <v>98400.82</v>
      </c>
      <c r="R443" s="62">
        <v>98400.83</v>
      </c>
      <c r="S443" s="62">
        <v>109401.22</v>
      </c>
      <c r="T443" s="62">
        <v>109401.23</v>
      </c>
      <c r="U443" s="3">
        <v>120401.63</v>
      </c>
    </row>
    <row r="444" spans="1:21" ht="13.15" customHeight="1" x14ac:dyDescent="0.2">
      <c r="A444" s="40" t="s">
        <v>56</v>
      </c>
      <c r="B444" s="4" t="s">
        <v>57</v>
      </c>
      <c r="C444" s="11" t="s">
        <v>47</v>
      </c>
      <c r="D444" s="11" t="s">
        <v>58</v>
      </c>
      <c r="E444" s="11" t="s">
        <v>49</v>
      </c>
      <c r="F444" s="3">
        <v>25</v>
      </c>
      <c r="G444" s="3">
        <v>28.27</v>
      </c>
      <c r="H444" s="3">
        <v>28.28</v>
      </c>
      <c r="I444" s="3">
        <v>31.55</v>
      </c>
      <c r="J444" s="3">
        <v>31.560000000000002</v>
      </c>
      <c r="K444" s="3">
        <v>34.82</v>
      </c>
      <c r="L444" s="3">
        <v>34.83</v>
      </c>
      <c r="M444" s="3">
        <v>38.090000000000003</v>
      </c>
      <c r="N444" s="3">
        <v>52000</v>
      </c>
      <c r="O444" s="3">
        <v>58804.28</v>
      </c>
      <c r="P444" s="3">
        <v>58804.29</v>
      </c>
      <c r="Q444" s="62">
        <v>65608.570000000007</v>
      </c>
      <c r="R444" s="62">
        <v>65608.58</v>
      </c>
      <c r="S444" s="62">
        <v>72412.850000000006</v>
      </c>
      <c r="T444" s="62">
        <v>72412.86</v>
      </c>
      <c r="U444" s="3">
        <v>79217.13</v>
      </c>
    </row>
    <row r="445" spans="1:21" ht="13.15" customHeight="1" x14ac:dyDescent="0.2">
      <c r="A445" s="40" t="s">
        <v>50</v>
      </c>
      <c r="B445" s="4" t="s">
        <v>51</v>
      </c>
      <c r="C445" s="11" t="s">
        <v>47</v>
      </c>
      <c r="D445" s="11" t="s">
        <v>52</v>
      </c>
      <c r="E445" s="11" t="s">
        <v>49</v>
      </c>
      <c r="F445" s="3">
        <v>29.04</v>
      </c>
      <c r="G445" s="3">
        <v>32.840000000000003</v>
      </c>
      <c r="H445" s="3">
        <v>32.85</v>
      </c>
      <c r="I445" s="3">
        <v>36.64</v>
      </c>
      <c r="J445" s="3">
        <v>36.65</v>
      </c>
      <c r="K445" s="3">
        <v>40.44</v>
      </c>
      <c r="L445" s="3">
        <v>40.449999999999996</v>
      </c>
      <c r="M445" s="3">
        <v>44.24</v>
      </c>
      <c r="N445" s="3">
        <v>60408.160000000003</v>
      </c>
      <c r="O445" s="3">
        <v>68312.67</v>
      </c>
      <c r="P445" s="3">
        <v>68312.679999999993</v>
      </c>
      <c r="Q445" s="62">
        <v>76217.17</v>
      </c>
      <c r="R445" s="62">
        <v>76217.179999999993</v>
      </c>
      <c r="S445" s="62">
        <v>84121.68</v>
      </c>
      <c r="T445" s="62">
        <v>84121.689999999988</v>
      </c>
      <c r="U445" s="3">
        <v>92026.18</v>
      </c>
    </row>
    <row r="446" spans="1:21" ht="13.15" customHeight="1" x14ac:dyDescent="0.2">
      <c r="A446" s="40" t="s">
        <v>53</v>
      </c>
      <c r="B446" s="4" t="s">
        <v>54</v>
      </c>
      <c r="C446" s="11" t="s">
        <v>47</v>
      </c>
      <c r="D446" s="11" t="s">
        <v>55</v>
      </c>
      <c r="E446" s="11" t="s">
        <v>49</v>
      </c>
      <c r="F446" s="3">
        <v>32.31</v>
      </c>
      <c r="G446" s="3">
        <v>36.96</v>
      </c>
      <c r="H446" s="3">
        <v>36.97</v>
      </c>
      <c r="I446" s="3">
        <v>41.61</v>
      </c>
      <c r="J446" s="3">
        <v>41.62</v>
      </c>
      <c r="K446" s="3">
        <v>46.26</v>
      </c>
      <c r="L446" s="3">
        <v>46.269999999999996</v>
      </c>
      <c r="M446" s="3">
        <v>50.91</v>
      </c>
      <c r="N446" s="3">
        <v>67200</v>
      </c>
      <c r="O446" s="3">
        <v>76875.75</v>
      </c>
      <c r="P446" s="3">
        <v>76875.759999999995</v>
      </c>
      <c r="Q446" s="62">
        <v>86551.5</v>
      </c>
      <c r="R446" s="62">
        <v>86551.51</v>
      </c>
      <c r="S446" s="62">
        <v>96227.25</v>
      </c>
      <c r="T446" s="62">
        <v>96227.26</v>
      </c>
      <c r="U446" s="3">
        <v>105902.99999999999</v>
      </c>
    </row>
    <row r="447" spans="1:21" ht="13.15" customHeight="1" x14ac:dyDescent="0.2">
      <c r="A447" s="40" t="s">
        <v>45</v>
      </c>
      <c r="B447" s="4" t="s">
        <v>46</v>
      </c>
      <c r="C447" s="11" t="s">
        <v>47</v>
      </c>
      <c r="D447" s="11" t="s">
        <v>48</v>
      </c>
      <c r="E447" s="11" t="s">
        <v>49</v>
      </c>
      <c r="F447" s="3">
        <v>36.729999999999997</v>
      </c>
      <c r="G447" s="3">
        <v>42.02</v>
      </c>
      <c r="H447" s="3">
        <v>42.03</v>
      </c>
      <c r="I447" s="3">
        <v>47.31</v>
      </c>
      <c r="J447" s="3">
        <v>47.32</v>
      </c>
      <c r="K447" s="3">
        <v>52.6</v>
      </c>
      <c r="L447" s="3">
        <v>52.61</v>
      </c>
      <c r="M447" s="3">
        <v>57.89</v>
      </c>
      <c r="N447" s="3">
        <v>76400</v>
      </c>
      <c r="O447" s="3">
        <v>87400.41</v>
      </c>
      <c r="P447" s="3">
        <v>87400.42</v>
      </c>
      <c r="Q447" s="62">
        <v>98400.82</v>
      </c>
      <c r="R447" s="62">
        <v>98400.83</v>
      </c>
      <c r="S447" s="62">
        <v>109401.22</v>
      </c>
      <c r="T447" s="62">
        <v>109401.23</v>
      </c>
      <c r="U447" s="3">
        <v>120401.63</v>
      </c>
    </row>
    <row r="448" spans="1:21" ht="13.15" customHeight="1" x14ac:dyDescent="0.2">
      <c r="A448" s="40" t="s">
        <v>372</v>
      </c>
      <c r="B448" s="4" t="s">
        <v>373</v>
      </c>
      <c r="C448" s="11" t="s">
        <v>15</v>
      </c>
      <c r="D448" s="11" t="s">
        <v>41</v>
      </c>
      <c r="E448" s="11" t="s">
        <v>17</v>
      </c>
      <c r="F448" s="3">
        <v>19.13</v>
      </c>
      <c r="G448" s="3">
        <v>21.38</v>
      </c>
      <c r="H448" s="3">
        <v>21.39</v>
      </c>
      <c r="I448" s="3">
        <v>23.64</v>
      </c>
      <c r="J448" s="3">
        <v>23.650000000000002</v>
      </c>
      <c r="K448" s="3">
        <v>25.89</v>
      </c>
      <c r="L448" s="3">
        <v>25.900000000000002</v>
      </c>
      <c r="M448" s="3">
        <v>28.14</v>
      </c>
      <c r="N448" s="3">
        <v>39791.67</v>
      </c>
      <c r="O448" s="3">
        <v>44475.9</v>
      </c>
      <c r="P448" s="3">
        <v>44475.91</v>
      </c>
      <c r="Q448" s="62">
        <v>49160.12</v>
      </c>
      <c r="R448" s="62">
        <v>49160.130000000005</v>
      </c>
      <c r="S448" s="62">
        <v>53844.35</v>
      </c>
      <c r="T448" s="62">
        <v>53844.36</v>
      </c>
      <c r="U448" s="3">
        <v>58528.57</v>
      </c>
    </row>
    <row r="449" spans="1:21" ht="13.15" customHeight="1" x14ac:dyDescent="0.2">
      <c r="A449" s="40" t="s">
        <v>555</v>
      </c>
      <c r="B449" s="4" t="s">
        <v>1667</v>
      </c>
      <c r="C449" s="11" t="s">
        <v>47</v>
      </c>
      <c r="D449" s="11" t="s">
        <v>108</v>
      </c>
      <c r="E449" s="11" t="s">
        <v>49</v>
      </c>
      <c r="F449" s="3">
        <v>29.36</v>
      </c>
      <c r="G449" s="3">
        <v>33.200000000000003</v>
      </c>
      <c r="H449" s="3">
        <v>33.21</v>
      </c>
      <c r="I449" s="3">
        <v>37.04</v>
      </c>
      <c r="J449" s="3">
        <v>37.049999999999997</v>
      </c>
      <c r="K449" s="3">
        <v>40.880000000000003</v>
      </c>
      <c r="L449" s="3">
        <v>40.89</v>
      </c>
      <c r="M449" s="3">
        <v>44.72</v>
      </c>
      <c r="N449" s="3">
        <v>61061.22</v>
      </c>
      <c r="O449" s="3">
        <v>69051.179999999993</v>
      </c>
      <c r="P449" s="3">
        <v>69051.189999999988</v>
      </c>
      <c r="Q449" s="62">
        <v>77041.14</v>
      </c>
      <c r="R449" s="62">
        <v>77041.149999999994</v>
      </c>
      <c r="S449" s="62">
        <v>85031.1</v>
      </c>
      <c r="T449" s="62">
        <v>85031.11</v>
      </c>
      <c r="U449" s="3">
        <v>93021.06</v>
      </c>
    </row>
    <row r="450" spans="1:21" ht="13.15" customHeight="1" x14ac:dyDescent="0.2">
      <c r="A450" s="40" t="s">
        <v>993</v>
      </c>
      <c r="B450" s="4" t="s">
        <v>994</v>
      </c>
      <c r="C450" s="11" t="s">
        <v>15</v>
      </c>
      <c r="D450" s="11" t="s">
        <v>20</v>
      </c>
      <c r="E450" s="11" t="s">
        <v>17</v>
      </c>
      <c r="F450" s="3">
        <v>17.89</v>
      </c>
      <c r="G450" s="3">
        <v>20</v>
      </c>
      <c r="H450" s="3">
        <v>20.010000000000002</v>
      </c>
      <c r="I450" s="3">
        <v>22.1</v>
      </c>
      <c r="J450" s="3">
        <v>22.110000000000003</v>
      </c>
      <c r="K450" s="3">
        <v>24.21</v>
      </c>
      <c r="L450" s="3">
        <v>24.220000000000002</v>
      </c>
      <c r="M450" s="3">
        <v>26.31</v>
      </c>
      <c r="N450" s="3">
        <v>37208.33</v>
      </c>
      <c r="O450" s="3">
        <v>41588.449999999997</v>
      </c>
      <c r="P450" s="3">
        <v>41588.46</v>
      </c>
      <c r="Q450" s="62">
        <v>45968.57</v>
      </c>
      <c r="R450" s="62">
        <v>45968.58</v>
      </c>
      <c r="S450" s="62">
        <v>50348.69</v>
      </c>
      <c r="T450" s="62">
        <v>50348.700000000004</v>
      </c>
      <c r="U450" s="3">
        <v>54728.81</v>
      </c>
    </row>
    <row r="451" spans="1:21" ht="13.15" customHeight="1" x14ac:dyDescent="0.2">
      <c r="A451" s="47" t="s">
        <v>1828</v>
      </c>
      <c r="B451" s="4" t="s">
        <v>1829</v>
      </c>
      <c r="C451" s="11" t="s">
        <v>47</v>
      </c>
      <c r="D451" s="107" t="s">
        <v>108</v>
      </c>
      <c r="E451" s="11" t="s">
        <v>49</v>
      </c>
      <c r="F451" s="3">
        <v>29.36</v>
      </c>
      <c r="G451" s="3">
        <v>33.200000000000003</v>
      </c>
      <c r="H451" s="3">
        <v>33.21</v>
      </c>
      <c r="I451" s="3">
        <v>37.04</v>
      </c>
      <c r="J451" s="3">
        <v>37.049999999999997</v>
      </c>
      <c r="K451" s="3">
        <v>40.880000000000003</v>
      </c>
      <c r="L451" s="3">
        <v>40.89</v>
      </c>
      <c r="M451" s="3">
        <v>44.72</v>
      </c>
      <c r="N451" s="3">
        <v>61061.22</v>
      </c>
      <c r="O451" s="3">
        <v>69051.179999999993</v>
      </c>
      <c r="P451" s="3">
        <v>69051.189999999988</v>
      </c>
      <c r="Q451" s="62">
        <v>77041.14</v>
      </c>
      <c r="R451" s="62">
        <v>77041.149999999994</v>
      </c>
      <c r="S451" s="62">
        <v>85031.1</v>
      </c>
      <c r="T451" s="62">
        <v>85031.11</v>
      </c>
      <c r="U451" s="3">
        <v>93021.06</v>
      </c>
    </row>
    <row r="452" spans="1:21" ht="13.15" customHeight="1" x14ac:dyDescent="0.2">
      <c r="A452" s="40" t="s">
        <v>564</v>
      </c>
      <c r="B452" s="4" t="s">
        <v>565</v>
      </c>
      <c r="C452" s="11" t="s">
        <v>15</v>
      </c>
      <c r="D452" s="11" t="s">
        <v>95</v>
      </c>
      <c r="E452" s="11" t="s">
        <v>17</v>
      </c>
      <c r="F452" s="3">
        <v>20.149999999999999</v>
      </c>
      <c r="G452" s="3">
        <v>22.52</v>
      </c>
      <c r="H452" s="3">
        <v>22.53</v>
      </c>
      <c r="I452" s="3">
        <v>24.9</v>
      </c>
      <c r="J452" s="3">
        <v>24.91</v>
      </c>
      <c r="K452" s="3">
        <v>27.27</v>
      </c>
      <c r="L452" s="3">
        <v>27.28</v>
      </c>
      <c r="M452" s="3">
        <v>29.64</v>
      </c>
      <c r="N452" s="3">
        <v>41916.67</v>
      </c>
      <c r="O452" s="3">
        <v>46851.05</v>
      </c>
      <c r="P452" s="3">
        <v>46851.060000000005</v>
      </c>
      <c r="Q452" s="62">
        <v>51785.42</v>
      </c>
      <c r="R452" s="62">
        <v>51785.43</v>
      </c>
      <c r="S452" s="62">
        <v>56719.8</v>
      </c>
      <c r="T452" s="62">
        <v>56719.810000000005</v>
      </c>
      <c r="U452" s="3">
        <v>61654.17</v>
      </c>
    </row>
    <row r="453" spans="1:21" ht="13.15" customHeight="1" x14ac:dyDescent="0.2">
      <c r="A453" s="40" t="s">
        <v>476</v>
      </c>
      <c r="B453" s="4" t="s">
        <v>1839</v>
      </c>
      <c r="C453" s="11" t="s">
        <v>47</v>
      </c>
      <c r="D453" s="11" t="s">
        <v>550</v>
      </c>
      <c r="E453" s="11" t="s">
        <v>49</v>
      </c>
      <c r="F453" s="3">
        <v>71.73</v>
      </c>
      <c r="G453" s="3">
        <v>83.21</v>
      </c>
      <c r="H453" s="3">
        <v>83.22</v>
      </c>
      <c r="I453" s="3">
        <v>94.68</v>
      </c>
      <c r="J453" s="3">
        <v>94.690000000000012</v>
      </c>
      <c r="K453" s="3">
        <v>106.16</v>
      </c>
      <c r="L453" s="3">
        <v>106.17</v>
      </c>
      <c r="M453" s="3">
        <v>117.63</v>
      </c>
      <c r="N453" s="3">
        <v>149192.31</v>
      </c>
      <c r="O453" s="3">
        <v>173063.08</v>
      </c>
      <c r="P453" s="3">
        <v>173063.09</v>
      </c>
      <c r="Q453" s="62">
        <v>196933.85</v>
      </c>
      <c r="R453" s="62">
        <v>196933.86000000002</v>
      </c>
      <c r="S453" s="62">
        <v>220804.61</v>
      </c>
      <c r="T453" s="62">
        <v>220804.62</v>
      </c>
      <c r="U453" s="3">
        <v>244675.38</v>
      </c>
    </row>
    <row r="454" spans="1:21" ht="13.15" customHeight="1" x14ac:dyDescent="0.2">
      <c r="A454" s="40" t="s">
        <v>449</v>
      </c>
      <c r="B454" s="4" t="s">
        <v>450</v>
      </c>
      <c r="C454" s="11" t="s">
        <v>47</v>
      </c>
      <c r="D454" s="11" t="s">
        <v>123</v>
      </c>
      <c r="E454" s="11" t="s">
        <v>49</v>
      </c>
      <c r="F454" s="3">
        <v>54.75</v>
      </c>
      <c r="G454" s="3">
        <v>62.81</v>
      </c>
      <c r="H454" s="3">
        <v>62.82</v>
      </c>
      <c r="I454" s="3">
        <v>70.87</v>
      </c>
      <c r="J454" s="3">
        <v>70.88000000000001</v>
      </c>
      <c r="K454" s="3">
        <v>78.92</v>
      </c>
      <c r="L454" s="3">
        <v>78.930000000000007</v>
      </c>
      <c r="M454" s="3">
        <v>86.98</v>
      </c>
      <c r="N454" s="3">
        <v>113882.35</v>
      </c>
      <c r="O454" s="3">
        <v>130644.41</v>
      </c>
      <c r="P454" s="3">
        <v>130644.42</v>
      </c>
      <c r="Q454" s="62">
        <v>147406.47</v>
      </c>
      <c r="R454" s="62">
        <v>147406.48000000001</v>
      </c>
      <c r="S454" s="62">
        <v>164168.53</v>
      </c>
      <c r="T454" s="62">
        <v>164168.54</v>
      </c>
      <c r="U454" s="3">
        <v>180930.59</v>
      </c>
    </row>
    <row r="455" spans="1:21" ht="13.15" customHeight="1" x14ac:dyDescent="0.2">
      <c r="A455" s="40" t="s">
        <v>1312</v>
      </c>
      <c r="B455" s="4" t="s">
        <v>1313</v>
      </c>
      <c r="C455" s="11" t="s">
        <v>47</v>
      </c>
      <c r="D455" s="11" t="s">
        <v>48</v>
      </c>
      <c r="E455" s="11" t="s">
        <v>49</v>
      </c>
      <c r="F455" s="3">
        <v>36.729999999999997</v>
      </c>
      <c r="G455" s="3">
        <v>42.02</v>
      </c>
      <c r="H455" s="3">
        <v>42.03</v>
      </c>
      <c r="I455" s="3">
        <v>47.31</v>
      </c>
      <c r="J455" s="3">
        <v>47.32</v>
      </c>
      <c r="K455" s="3">
        <v>52.6</v>
      </c>
      <c r="L455" s="3">
        <v>52.61</v>
      </c>
      <c r="M455" s="3">
        <v>57.89</v>
      </c>
      <c r="N455" s="3">
        <v>76400</v>
      </c>
      <c r="O455" s="3">
        <v>87400.41</v>
      </c>
      <c r="P455" s="3">
        <v>87400.42</v>
      </c>
      <c r="Q455" s="62">
        <v>98400.82</v>
      </c>
      <c r="R455" s="62">
        <v>98400.83</v>
      </c>
      <c r="S455" s="62">
        <v>109401.22</v>
      </c>
      <c r="T455" s="62">
        <v>109401.23</v>
      </c>
      <c r="U455" s="3">
        <v>120401.63</v>
      </c>
    </row>
    <row r="456" spans="1:21" ht="13.15" customHeight="1" x14ac:dyDescent="0.2">
      <c r="A456" s="40" t="s">
        <v>13</v>
      </c>
      <c r="B456" s="4" t="s">
        <v>14</v>
      </c>
      <c r="C456" s="11" t="s">
        <v>15</v>
      </c>
      <c r="D456" s="11" t="s">
        <v>16</v>
      </c>
      <c r="E456" s="11" t="s">
        <v>17</v>
      </c>
      <c r="F456" s="3">
        <v>21.59</v>
      </c>
      <c r="G456" s="3">
        <v>24.41</v>
      </c>
      <c r="H456" s="3">
        <v>24.42</v>
      </c>
      <c r="I456" s="3">
        <v>27.24</v>
      </c>
      <c r="J456" s="3">
        <v>27.25</v>
      </c>
      <c r="K456" s="3">
        <v>30.06</v>
      </c>
      <c r="L456" s="3">
        <v>30.07</v>
      </c>
      <c r="M456" s="3">
        <v>32.880000000000003</v>
      </c>
      <c r="N456" s="3">
        <v>44897.96</v>
      </c>
      <c r="O456" s="3">
        <v>50772.93</v>
      </c>
      <c r="P456" s="3">
        <v>50772.94</v>
      </c>
      <c r="Q456" s="62">
        <v>56647.9</v>
      </c>
      <c r="R456" s="62">
        <v>56647.91</v>
      </c>
      <c r="S456" s="62">
        <v>62522.86</v>
      </c>
      <c r="T456" s="62">
        <v>62522.87</v>
      </c>
      <c r="U456" s="3">
        <v>68397.83</v>
      </c>
    </row>
    <row r="457" spans="1:21" ht="13.15" customHeight="1" x14ac:dyDescent="0.2">
      <c r="A457" s="40" t="s">
        <v>264</v>
      </c>
      <c r="B457" s="4" t="s">
        <v>265</v>
      </c>
      <c r="C457" s="11" t="s">
        <v>47</v>
      </c>
      <c r="D457" s="11" t="s">
        <v>52</v>
      </c>
      <c r="E457" s="11" t="s">
        <v>49</v>
      </c>
      <c r="F457" s="3">
        <v>29.04</v>
      </c>
      <c r="G457" s="3">
        <v>32.840000000000003</v>
      </c>
      <c r="H457" s="3">
        <v>32.85</v>
      </c>
      <c r="I457" s="3">
        <v>36.64</v>
      </c>
      <c r="J457" s="3">
        <v>36.65</v>
      </c>
      <c r="K457" s="3">
        <v>40.44</v>
      </c>
      <c r="L457" s="3">
        <v>40.449999999999996</v>
      </c>
      <c r="M457" s="3">
        <v>44.24</v>
      </c>
      <c r="N457" s="3">
        <v>60408.160000000003</v>
      </c>
      <c r="O457" s="3">
        <v>68312.67</v>
      </c>
      <c r="P457" s="3">
        <v>68312.679999999993</v>
      </c>
      <c r="Q457" s="62">
        <v>76217.17</v>
      </c>
      <c r="R457" s="62">
        <v>76217.179999999993</v>
      </c>
      <c r="S457" s="62">
        <v>84121.68</v>
      </c>
      <c r="T457" s="62">
        <v>84121.689999999988</v>
      </c>
      <c r="U457" s="3">
        <v>92026.18</v>
      </c>
    </row>
    <row r="458" spans="1:21" ht="13.15" customHeight="1" x14ac:dyDescent="0.2">
      <c r="A458" s="40" t="s">
        <v>751</v>
      </c>
      <c r="B458" s="4" t="s">
        <v>752</v>
      </c>
      <c r="C458" s="11" t="s">
        <v>15</v>
      </c>
      <c r="D458" s="11" t="s">
        <v>41</v>
      </c>
      <c r="E458" s="11" t="s">
        <v>17</v>
      </c>
      <c r="F458" s="3">
        <v>19.13</v>
      </c>
      <c r="G458" s="3">
        <v>21.38</v>
      </c>
      <c r="H458" s="3">
        <v>21.39</v>
      </c>
      <c r="I458" s="3">
        <v>23.64</v>
      </c>
      <c r="J458" s="3">
        <v>23.650000000000002</v>
      </c>
      <c r="K458" s="3">
        <v>25.89</v>
      </c>
      <c r="L458" s="3">
        <v>25.900000000000002</v>
      </c>
      <c r="M458" s="3">
        <v>28.14</v>
      </c>
      <c r="N458" s="3">
        <v>39791.67</v>
      </c>
      <c r="O458" s="3">
        <v>44475.9</v>
      </c>
      <c r="P458" s="3">
        <v>44475.91</v>
      </c>
      <c r="Q458" s="62">
        <v>49160.12</v>
      </c>
      <c r="R458" s="62">
        <v>49160.130000000005</v>
      </c>
      <c r="S458" s="62">
        <v>53844.35</v>
      </c>
      <c r="T458" s="62">
        <v>53844.36</v>
      </c>
      <c r="U458" s="3">
        <v>58528.57</v>
      </c>
    </row>
    <row r="459" spans="1:21" ht="13.15" customHeight="1" x14ac:dyDescent="0.2">
      <c r="A459" s="40" t="s">
        <v>619</v>
      </c>
      <c r="B459" s="4" t="s">
        <v>620</v>
      </c>
      <c r="C459" s="11" t="s">
        <v>47</v>
      </c>
      <c r="D459" s="11" t="s">
        <v>74</v>
      </c>
      <c r="E459" s="11" t="s">
        <v>49</v>
      </c>
      <c r="F459" s="3">
        <v>36.81</v>
      </c>
      <c r="G459" s="3">
        <v>42.11</v>
      </c>
      <c r="H459" s="3">
        <v>42.12</v>
      </c>
      <c r="I459" s="3">
        <v>47.41</v>
      </c>
      <c r="J459" s="3">
        <v>47.419999999999995</v>
      </c>
      <c r="K459" s="3">
        <v>52.71</v>
      </c>
      <c r="L459" s="3">
        <v>52.72</v>
      </c>
      <c r="M459" s="3">
        <v>58.01</v>
      </c>
      <c r="N459" s="3">
        <v>76560</v>
      </c>
      <c r="O459" s="3">
        <v>87583.45</v>
      </c>
      <c r="P459" s="3">
        <v>87583.459999999992</v>
      </c>
      <c r="Q459" s="62">
        <v>98606.89</v>
      </c>
      <c r="R459" s="62">
        <v>98606.9</v>
      </c>
      <c r="S459" s="62">
        <v>109630.34</v>
      </c>
      <c r="T459" s="62">
        <v>109630.34999999999</v>
      </c>
      <c r="U459" s="3">
        <v>120653.78</v>
      </c>
    </row>
    <row r="460" spans="1:21" ht="13.15" customHeight="1" x14ac:dyDescent="0.2">
      <c r="A460" s="40" t="s">
        <v>144</v>
      </c>
      <c r="B460" s="4" t="s">
        <v>145</v>
      </c>
      <c r="C460" s="11" t="s">
        <v>47</v>
      </c>
      <c r="D460" s="11" t="s">
        <v>52</v>
      </c>
      <c r="E460" s="11" t="s">
        <v>49</v>
      </c>
      <c r="F460" s="3">
        <v>29.04</v>
      </c>
      <c r="G460" s="3">
        <v>32.840000000000003</v>
      </c>
      <c r="H460" s="3">
        <v>32.85</v>
      </c>
      <c r="I460" s="3">
        <v>36.64</v>
      </c>
      <c r="J460" s="3">
        <v>36.65</v>
      </c>
      <c r="K460" s="3">
        <v>40.44</v>
      </c>
      <c r="L460" s="3">
        <v>40.449999999999996</v>
      </c>
      <c r="M460" s="3">
        <v>44.24</v>
      </c>
      <c r="N460" s="3">
        <v>60408.160000000003</v>
      </c>
      <c r="O460" s="3">
        <v>68312.67</v>
      </c>
      <c r="P460" s="3">
        <v>68312.679999999993</v>
      </c>
      <c r="Q460" s="62">
        <v>76217.17</v>
      </c>
      <c r="R460" s="62">
        <v>76217.179999999993</v>
      </c>
      <c r="S460" s="62">
        <v>84121.68</v>
      </c>
      <c r="T460" s="62">
        <v>84121.689999999988</v>
      </c>
      <c r="U460" s="3">
        <v>92026.18</v>
      </c>
    </row>
    <row r="461" spans="1:21" ht="13.15" customHeight="1" x14ac:dyDescent="0.2">
      <c r="A461" s="40" t="s">
        <v>227</v>
      </c>
      <c r="B461" s="4" t="s">
        <v>228</v>
      </c>
      <c r="C461" s="11" t="s">
        <v>104</v>
      </c>
      <c r="D461" s="11" t="s">
        <v>16</v>
      </c>
      <c r="E461" s="11" t="s">
        <v>17</v>
      </c>
      <c r="F461" s="3">
        <v>21.59</v>
      </c>
      <c r="G461" s="3">
        <v>24.41</v>
      </c>
      <c r="H461" s="3">
        <v>24.42</v>
      </c>
      <c r="I461" s="3">
        <v>27.24</v>
      </c>
      <c r="J461" s="3">
        <v>27.25</v>
      </c>
      <c r="K461" s="3">
        <v>30.06</v>
      </c>
      <c r="L461" s="3">
        <v>30.07</v>
      </c>
      <c r="M461" s="3">
        <v>32.880000000000003</v>
      </c>
      <c r="N461" s="3">
        <v>44897.96</v>
      </c>
      <c r="O461" s="3">
        <v>50772.93</v>
      </c>
      <c r="P461" s="3">
        <v>50772.94</v>
      </c>
      <c r="Q461" s="62">
        <v>56647.9</v>
      </c>
      <c r="R461" s="62">
        <v>56647.91</v>
      </c>
      <c r="S461" s="62">
        <v>62522.86</v>
      </c>
      <c r="T461" s="62">
        <v>62522.87</v>
      </c>
      <c r="U461" s="3">
        <v>68397.83</v>
      </c>
    </row>
    <row r="462" spans="1:21" ht="13.15" customHeight="1" x14ac:dyDescent="0.2">
      <c r="A462" s="40" t="s">
        <v>86</v>
      </c>
      <c r="B462" s="4" t="s">
        <v>87</v>
      </c>
      <c r="C462" s="11" t="s">
        <v>47</v>
      </c>
      <c r="D462" s="11" t="s">
        <v>58</v>
      </c>
      <c r="E462" s="11" t="s">
        <v>49</v>
      </c>
      <c r="F462" s="3">
        <v>25</v>
      </c>
      <c r="G462" s="3">
        <v>28.27</v>
      </c>
      <c r="H462" s="3">
        <v>28.28</v>
      </c>
      <c r="I462" s="3">
        <v>31.55</v>
      </c>
      <c r="J462" s="3">
        <v>31.560000000000002</v>
      </c>
      <c r="K462" s="3">
        <v>34.82</v>
      </c>
      <c r="L462" s="3">
        <v>34.83</v>
      </c>
      <c r="M462" s="3">
        <v>38.090000000000003</v>
      </c>
      <c r="N462" s="3">
        <v>52000</v>
      </c>
      <c r="O462" s="3">
        <v>58804.28</v>
      </c>
      <c r="P462" s="3">
        <v>58804.29</v>
      </c>
      <c r="Q462" s="62">
        <v>65608.570000000007</v>
      </c>
      <c r="R462" s="62">
        <v>65608.58</v>
      </c>
      <c r="S462" s="62">
        <v>72412.850000000006</v>
      </c>
      <c r="T462" s="62">
        <v>72412.86</v>
      </c>
      <c r="U462" s="3">
        <v>79217.13</v>
      </c>
    </row>
    <row r="463" spans="1:21" ht="13.15" customHeight="1" x14ac:dyDescent="0.2">
      <c r="A463" s="40" t="s">
        <v>225</v>
      </c>
      <c r="B463" s="4" t="s">
        <v>226</v>
      </c>
      <c r="C463" s="11" t="s">
        <v>15</v>
      </c>
      <c r="D463" s="11" t="s">
        <v>20</v>
      </c>
      <c r="E463" s="11" t="s">
        <v>17</v>
      </c>
      <c r="F463" s="3">
        <v>17.89</v>
      </c>
      <c r="G463" s="3">
        <v>20</v>
      </c>
      <c r="H463" s="3">
        <v>20.010000000000002</v>
      </c>
      <c r="I463" s="3">
        <v>22.1</v>
      </c>
      <c r="J463" s="3">
        <v>22.110000000000003</v>
      </c>
      <c r="K463" s="3">
        <v>24.21</v>
      </c>
      <c r="L463" s="3">
        <v>24.220000000000002</v>
      </c>
      <c r="M463" s="3">
        <v>26.31</v>
      </c>
      <c r="N463" s="3">
        <v>37208.33</v>
      </c>
      <c r="O463" s="3">
        <v>41588.449999999997</v>
      </c>
      <c r="P463" s="3">
        <v>41588.46</v>
      </c>
      <c r="Q463" s="62">
        <v>45968.57</v>
      </c>
      <c r="R463" s="62">
        <v>45968.58</v>
      </c>
      <c r="S463" s="62">
        <v>50348.69</v>
      </c>
      <c r="T463" s="62">
        <v>50348.700000000004</v>
      </c>
      <c r="U463" s="3">
        <v>54728.81</v>
      </c>
    </row>
    <row r="464" spans="1:21" ht="13.15" customHeight="1" x14ac:dyDescent="0.2">
      <c r="A464" s="40" t="s">
        <v>617</v>
      </c>
      <c r="B464" s="4" t="s">
        <v>618</v>
      </c>
      <c r="C464" s="11" t="s">
        <v>104</v>
      </c>
      <c r="D464" s="11" t="s">
        <v>161</v>
      </c>
      <c r="E464" s="11" t="s">
        <v>17</v>
      </c>
      <c r="F464" s="3">
        <v>25</v>
      </c>
      <c r="G464" s="3">
        <v>28.27</v>
      </c>
      <c r="H464" s="3">
        <v>28.28</v>
      </c>
      <c r="I464" s="3">
        <v>31.55</v>
      </c>
      <c r="J464" s="3">
        <v>31.560000000000002</v>
      </c>
      <c r="K464" s="3">
        <v>34.82</v>
      </c>
      <c r="L464" s="3">
        <v>34.83</v>
      </c>
      <c r="M464" s="3">
        <v>38.090000000000003</v>
      </c>
      <c r="N464" s="3">
        <v>52000</v>
      </c>
      <c r="O464" s="3">
        <v>58804.28</v>
      </c>
      <c r="P464" s="3">
        <v>58804.29</v>
      </c>
      <c r="Q464" s="62">
        <v>65608.570000000007</v>
      </c>
      <c r="R464" s="62">
        <v>65608.58</v>
      </c>
      <c r="S464" s="62">
        <v>72412.850000000006</v>
      </c>
      <c r="T464" s="62">
        <v>72412.86</v>
      </c>
      <c r="U464" s="3">
        <v>79217.13</v>
      </c>
    </row>
    <row r="465" spans="1:21" ht="13.15" customHeight="1" x14ac:dyDescent="0.2">
      <c r="A465" s="40" t="s">
        <v>376</v>
      </c>
      <c r="B465" s="4" t="s">
        <v>377</v>
      </c>
      <c r="C465" s="11" t="s">
        <v>15</v>
      </c>
      <c r="D465" s="11" t="s">
        <v>113</v>
      </c>
      <c r="E465" s="11" t="s">
        <v>17</v>
      </c>
      <c r="F465" s="3">
        <v>15</v>
      </c>
      <c r="G465" s="3">
        <v>16.13</v>
      </c>
      <c r="H465" s="3">
        <v>16.14</v>
      </c>
      <c r="I465" s="3">
        <v>17.260000000000002</v>
      </c>
      <c r="J465" s="3">
        <v>17.270000000000003</v>
      </c>
      <c r="K465" s="3">
        <v>18.38</v>
      </c>
      <c r="L465" s="3">
        <v>18.39</v>
      </c>
      <c r="M465" s="3">
        <v>19.510000000000002</v>
      </c>
      <c r="N465" s="3">
        <v>31200</v>
      </c>
      <c r="O465" s="3">
        <v>33542.910000000003</v>
      </c>
      <c r="P465" s="3">
        <v>33542.920000000006</v>
      </c>
      <c r="Q465" s="62">
        <v>35885.82</v>
      </c>
      <c r="R465" s="62">
        <v>35885.83</v>
      </c>
      <c r="S465" s="62">
        <v>38228.730000000003</v>
      </c>
      <c r="T465" s="62">
        <v>38228.740000000005</v>
      </c>
      <c r="U465" s="3">
        <v>40571.64</v>
      </c>
    </row>
    <row r="466" spans="1:21" ht="13.15" customHeight="1" x14ac:dyDescent="0.2">
      <c r="A466" s="40" t="s">
        <v>532</v>
      </c>
      <c r="B466" s="4" t="s">
        <v>533</v>
      </c>
      <c r="C466" s="11" t="s">
        <v>15</v>
      </c>
      <c r="D466" s="11" t="s">
        <v>16</v>
      </c>
      <c r="E466" s="11" t="s">
        <v>17</v>
      </c>
      <c r="F466" s="3">
        <v>21.59</v>
      </c>
      <c r="G466" s="3">
        <v>24.41</v>
      </c>
      <c r="H466" s="3">
        <v>24.42</v>
      </c>
      <c r="I466" s="3">
        <v>27.24</v>
      </c>
      <c r="J466" s="3">
        <v>27.25</v>
      </c>
      <c r="K466" s="3">
        <v>30.06</v>
      </c>
      <c r="L466" s="3">
        <v>30.07</v>
      </c>
      <c r="M466" s="3">
        <v>32.880000000000003</v>
      </c>
      <c r="N466" s="3">
        <v>44897.96</v>
      </c>
      <c r="O466" s="3">
        <v>50772.93</v>
      </c>
      <c r="P466" s="3">
        <v>50772.94</v>
      </c>
      <c r="Q466" s="62">
        <v>56647.9</v>
      </c>
      <c r="R466" s="62">
        <v>56647.91</v>
      </c>
      <c r="S466" s="62">
        <v>62522.86</v>
      </c>
      <c r="T466" s="62">
        <v>62522.87</v>
      </c>
      <c r="U466" s="3">
        <v>68397.83</v>
      </c>
    </row>
    <row r="467" spans="1:21" ht="13.15" customHeight="1" x14ac:dyDescent="0.2">
      <c r="A467" s="40" t="s">
        <v>350</v>
      </c>
      <c r="B467" s="4" t="s">
        <v>351</v>
      </c>
      <c r="C467" s="11" t="s">
        <v>47</v>
      </c>
      <c r="D467" s="11" t="s">
        <v>320</v>
      </c>
      <c r="E467" s="11" t="s">
        <v>49</v>
      </c>
      <c r="F467" s="3">
        <v>25.65</v>
      </c>
      <c r="G467" s="86">
        <v>29.01</v>
      </c>
      <c r="H467" s="86">
        <v>29.020000000000003</v>
      </c>
      <c r="I467" s="86">
        <v>32.36</v>
      </c>
      <c r="J467" s="86">
        <v>32.369999999999997</v>
      </c>
      <c r="K467" s="86">
        <v>35.72</v>
      </c>
      <c r="L467" s="86">
        <v>35.729999999999997</v>
      </c>
      <c r="M467" s="3">
        <v>39.07</v>
      </c>
      <c r="N467" s="3">
        <v>53346.94</v>
      </c>
      <c r="O467" s="86">
        <v>60327.47</v>
      </c>
      <c r="P467" s="3">
        <v>60327.48</v>
      </c>
      <c r="Q467" s="62">
        <v>67308</v>
      </c>
      <c r="R467" s="62">
        <v>67308.009999999995</v>
      </c>
      <c r="S467" s="62">
        <v>74288.53</v>
      </c>
      <c r="T467" s="62">
        <v>74288.539999999994</v>
      </c>
      <c r="U467" s="3">
        <v>81269.06</v>
      </c>
    </row>
    <row r="468" spans="1:21" ht="13.15" customHeight="1" x14ac:dyDescent="0.2">
      <c r="A468" s="40" t="s">
        <v>615</v>
      </c>
      <c r="B468" s="4" t="s">
        <v>616</v>
      </c>
      <c r="C468" s="11" t="s">
        <v>104</v>
      </c>
      <c r="D468" s="11" t="s">
        <v>341</v>
      </c>
      <c r="E468" s="11" t="s">
        <v>17</v>
      </c>
      <c r="F468" s="3">
        <v>29.36</v>
      </c>
      <c r="G468" s="3">
        <v>33.200000000000003</v>
      </c>
      <c r="H468" s="3">
        <v>33.21</v>
      </c>
      <c r="I468" s="3">
        <v>37.04</v>
      </c>
      <c r="J468" s="3">
        <v>37.049999999999997</v>
      </c>
      <c r="K468" s="3">
        <v>40.880000000000003</v>
      </c>
      <c r="L468" s="3">
        <v>40.89</v>
      </c>
      <c r="M468" s="3">
        <v>44.72</v>
      </c>
      <c r="N468" s="3">
        <v>61061.22</v>
      </c>
      <c r="O468" s="3">
        <v>69051.179999999993</v>
      </c>
      <c r="P468" s="3">
        <v>69051.189999999988</v>
      </c>
      <c r="Q468" s="62">
        <v>77041.14</v>
      </c>
      <c r="R468" s="62">
        <v>77041.149999999994</v>
      </c>
      <c r="S468" s="62">
        <v>85031.1</v>
      </c>
      <c r="T468" s="62">
        <v>85031.11</v>
      </c>
      <c r="U468" s="3">
        <v>93021.06</v>
      </c>
    </row>
    <row r="469" spans="1:21" ht="13.15" customHeight="1" x14ac:dyDescent="0.2">
      <c r="A469" s="40" t="s">
        <v>1456</v>
      </c>
      <c r="B469" s="4" t="s">
        <v>1457</v>
      </c>
      <c r="C469" s="11" t="s">
        <v>47</v>
      </c>
      <c r="D469" s="11" t="s">
        <v>58</v>
      </c>
      <c r="E469" s="11" t="s">
        <v>49</v>
      </c>
      <c r="F469" s="3">
        <v>25</v>
      </c>
      <c r="G469" s="3">
        <v>28.27</v>
      </c>
      <c r="H469" s="3">
        <v>28.28</v>
      </c>
      <c r="I469" s="3">
        <v>31.55</v>
      </c>
      <c r="J469" s="3">
        <v>31.560000000000002</v>
      </c>
      <c r="K469" s="3">
        <v>34.82</v>
      </c>
      <c r="L469" s="3">
        <v>34.83</v>
      </c>
      <c r="M469" s="3">
        <v>38.090000000000003</v>
      </c>
      <c r="N469" s="3">
        <v>52000</v>
      </c>
      <c r="O469" s="3">
        <v>58804.28</v>
      </c>
      <c r="P469" s="3">
        <v>58804.29</v>
      </c>
      <c r="Q469" s="62">
        <v>65608.570000000007</v>
      </c>
      <c r="R469" s="62">
        <v>65608.58</v>
      </c>
      <c r="S469" s="62">
        <v>72412.850000000006</v>
      </c>
      <c r="T469" s="62">
        <v>72412.86</v>
      </c>
      <c r="U469" s="3">
        <v>79217.13</v>
      </c>
    </row>
    <row r="470" spans="1:21" ht="13.15" customHeight="1" x14ac:dyDescent="0.2">
      <c r="A470" s="40" t="s">
        <v>613</v>
      </c>
      <c r="B470" s="4" t="s">
        <v>614</v>
      </c>
      <c r="C470" s="11" t="s">
        <v>104</v>
      </c>
      <c r="D470" s="11" t="s">
        <v>36</v>
      </c>
      <c r="E470" s="11" t="s">
        <v>17</v>
      </c>
      <c r="F470" s="3">
        <v>16.43</v>
      </c>
      <c r="G470" s="3">
        <v>18.36</v>
      </c>
      <c r="H470" s="3">
        <v>18.37</v>
      </c>
      <c r="I470" s="3">
        <v>20.3</v>
      </c>
      <c r="J470" s="3">
        <v>20.310000000000002</v>
      </c>
      <c r="K470" s="3">
        <v>22.23</v>
      </c>
      <c r="L470" s="3">
        <v>22.240000000000002</v>
      </c>
      <c r="M470" s="3">
        <v>24.161004326923077</v>
      </c>
      <c r="N470" s="3">
        <v>34166.67</v>
      </c>
      <c r="O470" s="3">
        <v>38188.730000000003</v>
      </c>
      <c r="P470" s="3">
        <v>38188.740000000005</v>
      </c>
      <c r="Q470" s="62">
        <v>42210.78</v>
      </c>
      <c r="R470" s="62">
        <v>42210.79</v>
      </c>
      <c r="S470" s="62">
        <v>46232.84</v>
      </c>
      <c r="T470" s="62">
        <v>46232.85</v>
      </c>
      <c r="U470" s="3">
        <v>50254.89</v>
      </c>
    </row>
    <row r="471" spans="1:21" ht="13.15" customHeight="1" x14ac:dyDescent="0.2">
      <c r="A471" s="40" t="s">
        <v>806</v>
      </c>
      <c r="B471" s="4" t="s">
        <v>807</v>
      </c>
      <c r="C471" s="11" t="s">
        <v>15</v>
      </c>
      <c r="D471" s="11" t="s">
        <v>307</v>
      </c>
      <c r="E471" s="11" t="s">
        <v>17</v>
      </c>
      <c r="F471" s="3">
        <v>15.06</v>
      </c>
      <c r="G471" s="3">
        <v>16.84</v>
      </c>
      <c r="H471" s="3">
        <v>16.850000000000001</v>
      </c>
      <c r="I471" s="3">
        <v>18.61</v>
      </c>
      <c r="J471" s="3">
        <v>18.62</v>
      </c>
      <c r="K471" s="3">
        <v>20.39</v>
      </c>
      <c r="L471" s="3">
        <v>20.400000000000002</v>
      </c>
      <c r="M471" s="3">
        <v>22.16</v>
      </c>
      <c r="N471" s="3">
        <v>31333.33</v>
      </c>
      <c r="O471" s="3">
        <v>35021.85</v>
      </c>
      <c r="P471" s="3">
        <v>35021.86</v>
      </c>
      <c r="Q471" s="62">
        <v>38710.379999999997</v>
      </c>
      <c r="R471" s="62">
        <v>38710.39</v>
      </c>
      <c r="S471" s="62">
        <v>42398.9</v>
      </c>
      <c r="T471" s="62">
        <v>42398.91</v>
      </c>
      <c r="U471" s="3">
        <v>46087.42</v>
      </c>
    </row>
    <row r="472" spans="1:21" ht="13.15" customHeight="1" x14ac:dyDescent="0.2">
      <c r="A472" s="44" t="s">
        <v>753</v>
      </c>
      <c r="B472" s="4" t="s">
        <v>754</v>
      </c>
      <c r="C472" s="11" t="s">
        <v>47</v>
      </c>
      <c r="D472" s="11" t="s">
        <v>58</v>
      </c>
      <c r="E472" s="11" t="s">
        <v>49</v>
      </c>
      <c r="F472" s="3">
        <v>25</v>
      </c>
      <c r="G472" s="3">
        <v>28.27</v>
      </c>
      <c r="H472" s="3">
        <v>28.28</v>
      </c>
      <c r="I472" s="3">
        <v>31.55</v>
      </c>
      <c r="J472" s="3">
        <v>31.560000000000002</v>
      </c>
      <c r="K472" s="3">
        <v>34.82</v>
      </c>
      <c r="L472" s="3">
        <v>34.83</v>
      </c>
      <c r="M472" s="3">
        <v>38.090000000000003</v>
      </c>
      <c r="N472" s="3">
        <v>52000</v>
      </c>
      <c r="O472" s="3">
        <v>58804.28</v>
      </c>
      <c r="P472" s="3">
        <v>58804.29</v>
      </c>
      <c r="Q472" s="62">
        <v>65608.570000000007</v>
      </c>
      <c r="R472" s="62">
        <v>65608.58</v>
      </c>
      <c r="S472" s="62">
        <v>72412.850000000006</v>
      </c>
      <c r="T472" s="62">
        <v>72412.86</v>
      </c>
      <c r="U472" s="3">
        <v>79217.13</v>
      </c>
    </row>
    <row r="473" spans="1:21" ht="13.15" customHeight="1" x14ac:dyDescent="0.2">
      <c r="A473" s="40" t="s">
        <v>816</v>
      </c>
      <c r="B473" s="4" t="s">
        <v>1749</v>
      </c>
      <c r="C473" s="11" t="s">
        <v>15</v>
      </c>
      <c r="D473" s="11" t="s">
        <v>16</v>
      </c>
      <c r="E473" s="11" t="s">
        <v>17</v>
      </c>
      <c r="F473" s="3">
        <v>21.59</v>
      </c>
      <c r="G473" s="3">
        <v>24.41</v>
      </c>
      <c r="H473" s="3">
        <v>24.42</v>
      </c>
      <c r="I473" s="3">
        <v>27.24</v>
      </c>
      <c r="J473" s="3">
        <v>27.25</v>
      </c>
      <c r="K473" s="3">
        <v>30.06</v>
      </c>
      <c r="L473" s="3">
        <v>30.07</v>
      </c>
      <c r="M473" s="3">
        <v>32.880000000000003</v>
      </c>
      <c r="N473" s="3">
        <v>44897.96</v>
      </c>
      <c r="O473" s="3">
        <v>50772.93</v>
      </c>
      <c r="P473" s="3">
        <v>50772.94</v>
      </c>
      <c r="Q473" s="62">
        <v>56647.9</v>
      </c>
      <c r="R473" s="62">
        <v>56647.91</v>
      </c>
      <c r="S473" s="62">
        <v>62522.86</v>
      </c>
      <c r="T473" s="62">
        <v>62522.87</v>
      </c>
      <c r="U473" s="3">
        <v>68397.83</v>
      </c>
    </row>
    <row r="474" spans="1:21" ht="13.15" customHeight="1" x14ac:dyDescent="0.2">
      <c r="A474" s="40" t="s">
        <v>817</v>
      </c>
      <c r="B474" s="4" t="s">
        <v>818</v>
      </c>
      <c r="C474" s="11" t="s">
        <v>15</v>
      </c>
      <c r="D474" s="11" t="s">
        <v>41</v>
      </c>
      <c r="E474" s="11" t="s">
        <v>17</v>
      </c>
      <c r="F474" s="3">
        <v>19.13</v>
      </c>
      <c r="G474" s="3">
        <v>21.38</v>
      </c>
      <c r="H474" s="3">
        <v>21.39</v>
      </c>
      <c r="I474" s="3">
        <v>23.64</v>
      </c>
      <c r="J474" s="3">
        <v>23.650000000000002</v>
      </c>
      <c r="K474" s="3">
        <v>25.89</v>
      </c>
      <c r="L474" s="3">
        <v>25.900000000000002</v>
      </c>
      <c r="M474" s="3">
        <v>28.14</v>
      </c>
      <c r="N474" s="3">
        <v>39791.67</v>
      </c>
      <c r="O474" s="3">
        <v>44475.9</v>
      </c>
      <c r="P474" s="3">
        <v>44475.91</v>
      </c>
      <c r="Q474" s="62">
        <v>49160.12</v>
      </c>
      <c r="R474" s="62">
        <v>49160.130000000005</v>
      </c>
      <c r="S474" s="62">
        <v>53844.35</v>
      </c>
      <c r="T474" s="62">
        <v>53844.36</v>
      </c>
      <c r="U474" s="3">
        <v>58528.57</v>
      </c>
    </row>
    <row r="475" spans="1:21" ht="13.15" customHeight="1" x14ac:dyDescent="0.2">
      <c r="A475" s="40" t="s">
        <v>819</v>
      </c>
      <c r="B475" s="4" t="s">
        <v>1748</v>
      </c>
      <c r="C475" s="11" t="s">
        <v>104</v>
      </c>
      <c r="D475" s="11" t="s">
        <v>161</v>
      </c>
      <c r="E475" s="11" t="s">
        <v>17</v>
      </c>
      <c r="F475" s="3">
        <v>25</v>
      </c>
      <c r="G475" s="3">
        <v>28.27</v>
      </c>
      <c r="H475" s="3">
        <v>28.28</v>
      </c>
      <c r="I475" s="3">
        <v>31.55</v>
      </c>
      <c r="J475" s="3">
        <v>31.560000000000002</v>
      </c>
      <c r="K475" s="3">
        <v>34.82</v>
      </c>
      <c r="L475" s="3">
        <v>34.83</v>
      </c>
      <c r="M475" s="3">
        <v>38.090000000000003</v>
      </c>
      <c r="N475" s="3">
        <v>52000</v>
      </c>
      <c r="O475" s="3">
        <v>58804.28</v>
      </c>
      <c r="P475" s="3">
        <v>58804.29</v>
      </c>
      <c r="Q475" s="62">
        <v>65608.570000000007</v>
      </c>
      <c r="R475" s="62">
        <v>65608.58</v>
      </c>
      <c r="S475" s="62">
        <v>72412.850000000006</v>
      </c>
      <c r="T475" s="62">
        <v>72412.86</v>
      </c>
      <c r="U475" s="3">
        <v>79217.13</v>
      </c>
    </row>
    <row r="476" spans="1:21" ht="13.15" customHeight="1" x14ac:dyDescent="0.2">
      <c r="A476" s="40" t="s">
        <v>820</v>
      </c>
      <c r="B476" s="4" t="s">
        <v>821</v>
      </c>
      <c r="C476" s="11" t="s">
        <v>104</v>
      </c>
      <c r="D476" s="11" t="s">
        <v>16</v>
      </c>
      <c r="E476" s="11" t="s">
        <v>17</v>
      </c>
      <c r="F476" s="3">
        <v>21.59</v>
      </c>
      <c r="G476" s="3">
        <v>24.41</v>
      </c>
      <c r="H476" s="3">
        <v>24.42</v>
      </c>
      <c r="I476" s="3">
        <v>27.24</v>
      </c>
      <c r="J476" s="3">
        <v>27.25</v>
      </c>
      <c r="K476" s="3">
        <v>30.06</v>
      </c>
      <c r="L476" s="3">
        <v>30.07</v>
      </c>
      <c r="M476" s="3">
        <v>32.880000000000003</v>
      </c>
      <c r="N476" s="3">
        <v>44897.96</v>
      </c>
      <c r="O476" s="3">
        <v>50772.93</v>
      </c>
      <c r="P476" s="3">
        <v>50772.94</v>
      </c>
      <c r="Q476" s="62">
        <v>56647.9</v>
      </c>
      <c r="R476" s="62">
        <v>56647.91</v>
      </c>
      <c r="S476" s="62">
        <v>62522.86</v>
      </c>
      <c r="T476" s="62">
        <v>62522.87</v>
      </c>
      <c r="U476" s="3">
        <v>68397.83</v>
      </c>
    </row>
    <row r="477" spans="1:21" ht="13.15" customHeight="1" x14ac:dyDescent="0.2">
      <c r="A477" s="40" t="s">
        <v>864</v>
      </c>
      <c r="B477" s="4" t="s">
        <v>865</v>
      </c>
      <c r="C477" s="11" t="s">
        <v>15</v>
      </c>
      <c r="D477" s="11" t="s">
        <v>20</v>
      </c>
      <c r="E477" s="11" t="s">
        <v>17</v>
      </c>
      <c r="F477" s="3">
        <v>17.89</v>
      </c>
      <c r="G477" s="3">
        <v>20</v>
      </c>
      <c r="H477" s="3">
        <v>20.010000000000002</v>
      </c>
      <c r="I477" s="3">
        <v>22.1</v>
      </c>
      <c r="J477" s="3">
        <v>22.110000000000003</v>
      </c>
      <c r="K477" s="3">
        <v>24.21</v>
      </c>
      <c r="L477" s="3">
        <v>24.220000000000002</v>
      </c>
      <c r="M477" s="3">
        <v>26.31</v>
      </c>
      <c r="N477" s="3">
        <v>37208.33</v>
      </c>
      <c r="O477" s="3">
        <v>41588.449999999997</v>
      </c>
      <c r="P477" s="3">
        <v>41588.46</v>
      </c>
      <c r="Q477" s="62">
        <v>45968.57</v>
      </c>
      <c r="R477" s="62">
        <v>45968.58</v>
      </c>
      <c r="S477" s="62">
        <v>50348.69</v>
      </c>
      <c r="T477" s="62">
        <v>50348.700000000004</v>
      </c>
      <c r="U477" s="3">
        <v>54728.81</v>
      </c>
    </row>
    <row r="478" spans="1:21" ht="13.15" customHeight="1" x14ac:dyDescent="0.2">
      <c r="A478" s="40" t="s">
        <v>866</v>
      </c>
      <c r="B478" s="4" t="s">
        <v>867</v>
      </c>
      <c r="C478" s="11" t="s">
        <v>15</v>
      </c>
      <c r="D478" s="11" t="s">
        <v>41</v>
      </c>
      <c r="E478" s="11" t="s">
        <v>17</v>
      </c>
      <c r="F478" s="3">
        <v>19.13</v>
      </c>
      <c r="G478" s="3">
        <v>21.38</v>
      </c>
      <c r="H478" s="3">
        <v>21.39</v>
      </c>
      <c r="I478" s="3">
        <v>23.64</v>
      </c>
      <c r="J478" s="3">
        <v>23.650000000000002</v>
      </c>
      <c r="K478" s="3">
        <v>25.89</v>
      </c>
      <c r="L478" s="3">
        <v>25.900000000000002</v>
      </c>
      <c r="M478" s="3">
        <v>28.14</v>
      </c>
      <c r="N478" s="3">
        <v>39791.67</v>
      </c>
      <c r="O478" s="3">
        <v>44475.9</v>
      </c>
      <c r="P478" s="3">
        <v>44475.91</v>
      </c>
      <c r="Q478" s="62">
        <v>49160.12</v>
      </c>
      <c r="R478" s="62">
        <v>49160.130000000005</v>
      </c>
      <c r="S478" s="62">
        <v>53844.35</v>
      </c>
      <c r="T478" s="62">
        <v>53844.36</v>
      </c>
      <c r="U478" s="3">
        <v>58528.57</v>
      </c>
    </row>
    <row r="479" spans="1:21" ht="13.15" customHeight="1" x14ac:dyDescent="0.2">
      <c r="A479" s="40" t="s">
        <v>1274</v>
      </c>
      <c r="B479" s="4" t="s">
        <v>1275</v>
      </c>
      <c r="C479" s="11" t="s">
        <v>15</v>
      </c>
      <c r="D479" s="11" t="s">
        <v>36</v>
      </c>
      <c r="E479" s="11" t="s">
        <v>17</v>
      </c>
      <c r="F479" s="3">
        <v>16.43</v>
      </c>
      <c r="G479" s="3">
        <v>18.36</v>
      </c>
      <c r="H479" s="3">
        <v>18.37</v>
      </c>
      <c r="I479" s="3">
        <v>20.3</v>
      </c>
      <c r="J479" s="3">
        <v>20.310000000000002</v>
      </c>
      <c r="K479" s="3">
        <v>22.23</v>
      </c>
      <c r="L479" s="3">
        <v>22.240000000000002</v>
      </c>
      <c r="M479" s="3">
        <v>24.161004326923077</v>
      </c>
      <c r="N479" s="3">
        <v>34166.67</v>
      </c>
      <c r="O479" s="3">
        <v>38188.730000000003</v>
      </c>
      <c r="P479" s="3">
        <v>38188.740000000005</v>
      </c>
      <c r="Q479" s="62">
        <v>42210.78</v>
      </c>
      <c r="R479" s="62">
        <v>42210.79</v>
      </c>
      <c r="S479" s="62">
        <v>46232.84</v>
      </c>
      <c r="T479" s="62">
        <v>46232.85</v>
      </c>
      <c r="U479" s="3">
        <v>50254.89</v>
      </c>
    </row>
    <row r="480" spans="1:21" ht="13.15" customHeight="1" x14ac:dyDescent="0.2">
      <c r="A480" s="40" t="s">
        <v>868</v>
      </c>
      <c r="B480" s="4" t="s">
        <v>869</v>
      </c>
      <c r="C480" s="11" t="s">
        <v>15</v>
      </c>
      <c r="D480" s="11" t="s">
        <v>16</v>
      </c>
      <c r="E480" s="11" t="s">
        <v>17</v>
      </c>
      <c r="F480" s="3">
        <v>21.59</v>
      </c>
      <c r="G480" s="3">
        <v>24.41</v>
      </c>
      <c r="H480" s="3">
        <v>24.42</v>
      </c>
      <c r="I480" s="3">
        <v>27.24</v>
      </c>
      <c r="J480" s="3">
        <v>27.25</v>
      </c>
      <c r="K480" s="3">
        <v>30.06</v>
      </c>
      <c r="L480" s="3">
        <v>30.07</v>
      </c>
      <c r="M480" s="3">
        <v>32.880000000000003</v>
      </c>
      <c r="N480" s="3">
        <v>44897.96</v>
      </c>
      <c r="O480" s="3">
        <v>50772.93</v>
      </c>
      <c r="P480" s="3">
        <v>50772.94</v>
      </c>
      <c r="Q480" s="62">
        <v>56647.9</v>
      </c>
      <c r="R480" s="62">
        <v>56647.91</v>
      </c>
      <c r="S480" s="62">
        <v>62522.86</v>
      </c>
      <c r="T480" s="62">
        <v>62522.87</v>
      </c>
      <c r="U480" s="3">
        <v>68397.83</v>
      </c>
    </row>
    <row r="481" spans="1:21" ht="13.15" customHeight="1" x14ac:dyDescent="0.2">
      <c r="A481" s="40" t="s">
        <v>1351</v>
      </c>
      <c r="B481" s="4" t="s">
        <v>1352</v>
      </c>
      <c r="C481" s="11" t="s">
        <v>15</v>
      </c>
      <c r="D481" s="11" t="s">
        <v>36</v>
      </c>
      <c r="E481" s="11" t="s">
        <v>17</v>
      </c>
      <c r="F481" s="3">
        <v>16.43</v>
      </c>
      <c r="G481" s="3">
        <v>18.36</v>
      </c>
      <c r="H481" s="3">
        <v>18.37</v>
      </c>
      <c r="I481" s="3">
        <v>20.3</v>
      </c>
      <c r="J481" s="3">
        <v>20.310000000000002</v>
      </c>
      <c r="K481" s="3">
        <v>22.23</v>
      </c>
      <c r="L481" s="3">
        <v>22.240000000000002</v>
      </c>
      <c r="M481" s="3">
        <v>24.161004326923077</v>
      </c>
      <c r="N481" s="3">
        <v>34166.67</v>
      </c>
      <c r="O481" s="3">
        <v>38188.730000000003</v>
      </c>
      <c r="P481" s="3">
        <v>38188.740000000005</v>
      </c>
      <c r="Q481" s="62">
        <v>42210.78</v>
      </c>
      <c r="R481" s="62">
        <v>42210.79</v>
      </c>
      <c r="S481" s="62">
        <v>46232.84</v>
      </c>
      <c r="T481" s="62">
        <v>46232.85</v>
      </c>
      <c r="U481" s="3">
        <v>50254.89</v>
      </c>
    </row>
    <row r="482" spans="1:21" ht="13.15" customHeight="1" x14ac:dyDescent="0.2">
      <c r="A482" s="40" t="s">
        <v>1308</v>
      </c>
      <c r="B482" s="4" t="s">
        <v>1309</v>
      </c>
      <c r="C482" s="11" t="s">
        <v>15</v>
      </c>
      <c r="D482" s="11" t="s">
        <v>20</v>
      </c>
      <c r="E482" s="11" t="s">
        <v>17</v>
      </c>
      <c r="F482" s="3">
        <v>17.89</v>
      </c>
      <c r="G482" s="3">
        <v>20</v>
      </c>
      <c r="H482" s="3">
        <v>20.010000000000002</v>
      </c>
      <c r="I482" s="3">
        <v>22.1</v>
      </c>
      <c r="J482" s="3">
        <v>22.110000000000003</v>
      </c>
      <c r="K482" s="3">
        <v>24.21</v>
      </c>
      <c r="L482" s="3">
        <v>24.220000000000002</v>
      </c>
      <c r="M482" s="3">
        <v>26.31</v>
      </c>
      <c r="N482" s="3">
        <v>37208.33</v>
      </c>
      <c r="O482" s="3">
        <v>41588.449999999997</v>
      </c>
      <c r="P482" s="3">
        <v>41588.46</v>
      </c>
      <c r="Q482" s="62">
        <v>45968.57</v>
      </c>
      <c r="R482" s="62">
        <v>45968.58</v>
      </c>
      <c r="S482" s="62">
        <v>50348.69</v>
      </c>
      <c r="T482" s="62">
        <v>50348.700000000004</v>
      </c>
      <c r="U482" s="3">
        <v>54728.81</v>
      </c>
    </row>
    <row r="483" spans="1:21" ht="13.15" customHeight="1" x14ac:dyDescent="0.2">
      <c r="A483" s="40" t="s">
        <v>780</v>
      </c>
      <c r="B483" s="4" t="s">
        <v>781</v>
      </c>
      <c r="C483" s="11" t="s">
        <v>15</v>
      </c>
      <c r="D483" s="11" t="s">
        <v>36</v>
      </c>
      <c r="E483" s="11" t="s">
        <v>17</v>
      </c>
      <c r="F483" s="3">
        <v>16.43</v>
      </c>
      <c r="G483" s="3">
        <v>18.36</v>
      </c>
      <c r="H483" s="3">
        <v>18.37</v>
      </c>
      <c r="I483" s="3">
        <v>20.3</v>
      </c>
      <c r="J483" s="3">
        <v>20.310000000000002</v>
      </c>
      <c r="K483" s="3">
        <v>22.23</v>
      </c>
      <c r="L483" s="3">
        <v>22.240000000000002</v>
      </c>
      <c r="M483" s="3">
        <v>24.161004326923077</v>
      </c>
      <c r="N483" s="3">
        <v>34166.67</v>
      </c>
      <c r="O483" s="3">
        <v>38188.730000000003</v>
      </c>
      <c r="P483" s="3">
        <v>38188.740000000005</v>
      </c>
      <c r="Q483" s="62">
        <v>42210.78</v>
      </c>
      <c r="R483" s="62">
        <v>42210.79</v>
      </c>
      <c r="S483" s="62">
        <v>46232.84</v>
      </c>
      <c r="T483" s="62">
        <v>46232.85</v>
      </c>
      <c r="U483" s="3">
        <v>50254.89</v>
      </c>
    </row>
    <row r="484" spans="1:21" ht="13.15" customHeight="1" x14ac:dyDescent="0.2">
      <c r="A484" s="40" t="s">
        <v>870</v>
      </c>
      <c r="B484" s="4" t="s">
        <v>871</v>
      </c>
      <c r="C484" s="11" t="s">
        <v>15</v>
      </c>
      <c r="D484" s="11" t="s">
        <v>92</v>
      </c>
      <c r="E484" s="11" t="s">
        <v>17</v>
      </c>
      <c r="F484" s="3">
        <v>15</v>
      </c>
      <c r="G484" s="3"/>
      <c r="H484" s="3"/>
      <c r="I484" s="3"/>
      <c r="J484" s="3"/>
      <c r="K484" s="3"/>
      <c r="L484" s="3"/>
      <c r="M484" s="3">
        <v>25.26</v>
      </c>
      <c r="N484" s="3">
        <v>31200</v>
      </c>
      <c r="O484" s="3"/>
      <c r="P484" s="3"/>
      <c r="Q484" s="62"/>
      <c r="R484" s="62"/>
      <c r="S484" s="62"/>
      <c r="T484" s="62"/>
      <c r="U484" s="3">
        <v>52531.249999999993</v>
      </c>
    </row>
    <row r="485" spans="1:21" ht="13.15" customHeight="1" x14ac:dyDescent="0.2">
      <c r="A485" s="40" t="s">
        <v>1353</v>
      </c>
      <c r="B485" s="4" t="s">
        <v>1354</v>
      </c>
      <c r="C485" s="11" t="s">
        <v>15</v>
      </c>
      <c r="D485" s="11" t="s">
        <v>307</v>
      </c>
      <c r="E485" s="11" t="s">
        <v>17</v>
      </c>
      <c r="F485" s="3">
        <v>15.06</v>
      </c>
      <c r="G485" s="86">
        <v>16.84</v>
      </c>
      <c r="H485" s="86">
        <v>16.850000000000001</v>
      </c>
      <c r="I485" s="86">
        <v>18.61</v>
      </c>
      <c r="J485" s="86">
        <v>18.62</v>
      </c>
      <c r="K485" s="86">
        <v>20.39</v>
      </c>
      <c r="L485" s="86">
        <v>20.400000000000002</v>
      </c>
      <c r="M485" s="3">
        <v>22.16</v>
      </c>
      <c r="N485" s="3">
        <v>31333.33</v>
      </c>
      <c r="O485" s="86">
        <v>35021.85</v>
      </c>
      <c r="P485" s="3">
        <v>35021.86</v>
      </c>
      <c r="Q485" s="62">
        <v>38710.379999999997</v>
      </c>
      <c r="R485" s="62">
        <v>38710.39</v>
      </c>
      <c r="S485" s="62">
        <v>42398.9</v>
      </c>
      <c r="T485" s="62">
        <v>42398.91</v>
      </c>
      <c r="U485" s="3">
        <v>46087.42</v>
      </c>
    </row>
    <row r="486" spans="1:21" ht="13.15" customHeight="1" x14ac:dyDescent="0.2">
      <c r="A486" s="40" t="s">
        <v>872</v>
      </c>
      <c r="B486" s="4" t="s">
        <v>873</v>
      </c>
      <c r="C486" s="11" t="s">
        <v>32</v>
      </c>
      <c r="D486" s="11" t="s">
        <v>874</v>
      </c>
      <c r="E486" s="11" t="s">
        <v>17</v>
      </c>
      <c r="F486" s="3">
        <v>15.91</v>
      </c>
      <c r="G486" s="3"/>
      <c r="H486" s="3"/>
      <c r="I486" s="3"/>
      <c r="J486" s="3"/>
      <c r="K486" s="3"/>
      <c r="L486" s="3"/>
      <c r="M486" s="3">
        <v>19.7</v>
      </c>
      <c r="N486" s="3">
        <v>33100.080000000002</v>
      </c>
      <c r="O486" s="3"/>
      <c r="P486" s="3"/>
      <c r="Q486" s="62"/>
      <c r="R486" s="62"/>
      <c r="S486" s="62"/>
      <c r="T486" s="62"/>
      <c r="U486" s="3">
        <v>40968.629999999997</v>
      </c>
    </row>
    <row r="487" spans="1:21" ht="13.15" customHeight="1" x14ac:dyDescent="0.2">
      <c r="A487" s="40" t="s">
        <v>875</v>
      </c>
      <c r="B487" s="4" t="s">
        <v>876</v>
      </c>
      <c r="C487" s="11" t="s">
        <v>15</v>
      </c>
      <c r="D487" s="11" t="s">
        <v>92</v>
      </c>
      <c r="E487" s="11" t="s">
        <v>17</v>
      </c>
      <c r="F487" s="3">
        <v>15</v>
      </c>
      <c r="G487" s="3"/>
      <c r="H487" s="3"/>
      <c r="I487" s="3"/>
      <c r="J487" s="3"/>
      <c r="K487" s="3"/>
      <c r="L487" s="3"/>
      <c r="M487" s="3">
        <v>25.26</v>
      </c>
      <c r="N487" s="3">
        <v>31200</v>
      </c>
      <c r="O487" s="3"/>
      <c r="P487" s="3"/>
      <c r="Q487" s="62"/>
      <c r="R487" s="62"/>
      <c r="S487" s="62"/>
      <c r="T487" s="62"/>
      <c r="U487" s="3">
        <v>52531.249999999993</v>
      </c>
    </row>
    <row r="488" spans="1:21" ht="13.15" customHeight="1" x14ac:dyDescent="0.2">
      <c r="A488" s="40" t="s">
        <v>877</v>
      </c>
      <c r="B488" s="4" t="s">
        <v>878</v>
      </c>
      <c r="C488" s="11" t="s">
        <v>15</v>
      </c>
      <c r="D488" s="11" t="s">
        <v>92</v>
      </c>
      <c r="E488" s="11" t="s">
        <v>17</v>
      </c>
      <c r="F488" s="3">
        <v>15</v>
      </c>
      <c r="G488" s="3"/>
      <c r="H488" s="3"/>
      <c r="I488" s="3"/>
      <c r="J488" s="3"/>
      <c r="K488" s="3"/>
      <c r="L488" s="3"/>
      <c r="M488" s="3">
        <v>25.26</v>
      </c>
      <c r="N488" s="3">
        <v>31200</v>
      </c>
      <c r="O488" s="3"/>
      <c r="P488" s="3"/>
      <c r="Q488" s="62"/>
      <c r="R488" s="62"/>
      <c r="S488" s="62"/>
      <c r="T488" s="62"/>
      <c r="U488" s="3">
        <v>52531.249999999993</v>
      </c>
    </row>
    <row r="489" spans="1:21" ht="13.15" customHeight="1" x14ac:dyDescent="0.2">
      <c r="A489" s="40" t="s">
        <v>879</v>
      </c>
      <c r="B489" s="4" t="s">
        <v>880</v>
      </c>
      <c r="C489" s="11" t="s">
        <v>32</v>
      </c>
      <c r="D489" s="11" t="s">
        <v>881</v>
      </c>
      <c r="E489" s="11" t="s">
        <v>17</v>
      </c>
      <c r="F489" s="3">
        <v>15.98</v>
      </c>
      <c r="G489" s="3"/>
      <c r="H489" s="3"/>
      <c r="I489" s="3"/>
      <c r="J489" s="3"/>
      <c r="K489" s="3"/>
      <c r="L489" s="3"/>
      <c r="M489" s="3">
        <v>22.37</v>
      </c>
      <c r="N489" s="3">
        <v>33241.089999999997</v>
      </c>
      <c r="O489" s="3"/>
      <c r="P489" s="3"/>
      <c r="Q489" s="62"/>
      <c r="R489" s="62"/>
      <c r="S489" s="62"/>
      <c r="T489" s="62"/>
      <c r="U489" s="3">
        <v>46537.599999999999</v>
      </c>
    </row>
    <row r="490" spans="1:21" ht="13.15" customHeight="1" x14ac:dyDescent="0.2">
      <c r="A490" s="40" t="s">
        <v>903</v>
      </c>
      <c r="B490" s="4" t="s">
        <v>904</v>
      </c>
      <c r="C490" s="11" t="s">
        <v>15</v>
      </c>
      <c r="D490" s="11" t="s">
        <v>36</v>
      </c>
      <c r="E490" s="11" t="s">
        <v>17</v>
      </c>
      <c r="F490" s="3">
        <v>16.43</v>
      </c>
      <c r="G490" s="3">
        <v>18.36</v>
      </c>
      <c r="H490" s="3">
        <v>18.37</v>
      </c>
      <c r="I490" s="3">
        <v>20.3</v>
      </c>
      <c r="J490" s="3">
        <v>20.310000000000002</v>
      </c>
      <c r="K490" s="3">
        <v>22.23</v>
      </c>
      <c r="L490" s="3">
        <v>22.240000000000002</v>
      </c>
      <c r="M490" s="3">
        <v>24.161004326923077</v>
      </c>
      <c r="N490" s="3">
        <v>34166.67</v>
      </c>
      <c r="O490" s="3">
        <v>38188.730000000003</v>
      </c>
      <c r="P490" s="3">
        <v>38188.740000000005</v>
      </c>
      <c r="Q490" s="62">
        <v>42210.78</v>
      </c>
      <c r="R490" s="62">
        <v>42210.79</v>
      </c>
      <c r="S490" s="62">
        <v>46232.84</v>
      </c>
      <c r="T490" s="62">
        <v>46232.85</v>
      </c>
      <c r="U490" s="3">
        <v>50254.89</v>
      </c>
    </row>
    <row r="491" spans="1:21" ht="13.15" customHeight="1" x14ac:dyDescent="0.2">
      <c r="A491" s="40" t="s">
        <v>929</v>
      </c>
      <c r="B491" s="4" t="s">
        <v>930</v>
      </c>
      <c r="C491" s="11" t="s">
        <v>15</v>
      </c>
      <c r="D491" s="11" t="s">
        <v>638</v>
      </c>
      <c r="E491" s="11" t="s">
        <v>17</v>
      </c>
      <c r="F491" s="3">
        <v>15</v>
      </c>
      <c r="G491" s="3"/>
      <c r="H491" s="3"/>
      <c r="I491" s="3"/>
      <c r="J491" s="3"/>
      <c r="K491" s="3"/>
      <c r="L491" s="3"/>
      <c r="M491" s="3">
        <v>30.31</v>
      </c>
      <c r="N491" s="3">
        <v>31200</v>
      </c>
      <c r="O491" s="3"/>
      <c r="P491" s="3"/>
      <c r="Q491" s="62"/>
      <c r="R491" s="62"/>
      <c r="S491" s="62"/>
      <c r="T491" s="62"/>
      <c r="U491" s="3">
        <v>63037.499999999993</v>
      </c>
    </row>
    <row r="492" spans="1:21" ht="13.15" customHeight="1" x14ac:dyDescent="0.2">
      <c r="A492" s="40" t="s">
        <v>931</v>
      </c>
      <c r="B492" s="4" t="s">
        <v>932</v>
      </c>
      <c r="C492" s="11" t="s">
        <v>15</v>
      </c>
      <c r="D492" s="11" t="s">
        <v>638</v>
      </c>
      <c r="E492" s="11" t="s">
        <v>17</v>
      </c>
      <c r="F492" s="3">
        <v>15</v>
      </c>
      <c r="G492" s="3"/>
      <c r="H492" s="3"/>
      <c r="I492" s="3"/>
      <c r="J492" s="3"/>
      <c r="K492" s="3"/>
      <c r="L492" s="3"/>
      <c r="M492" s="3">
        <v>30.31</v>
      </c>
      <c r="N492" s="3">
        <v>31200</v>
      </c>
      <c r="O492" s="3"/>
      <c r="P492" s="3"/>
      <c r="Q492" s="62"/>
      <c r="R492" s="62"/>
      <c r="S492" s="62"/>
      <c r="T492" s="62"/>
      <c r="U492" s="3">
        <v>63037.499999999993</v>
      </c>
    </row>
    <row r="493" spans="1:21" ht="13.15" customHeight="1" x14ac:dyDescent="0.2">
      <c r="A493" s="40" t="s">
        <v>933</v>
      </c>
      <c r="B493" s="4" t="s">
        <v>934</v>
      </c>
      <c r="C493" s="11" t="s">
        <v>15</v>
      </c>
      <c r="D493" s="11" t="s">
        <v>638</v>
      </c>
      <c r="E493" s="11" t="s">
        <v>17</v>
      </c>
      <c r="F493" s="3">
        <v>15</v>
      </c>
      <c r="G493" s="3"/>
      <c r="H493" s="3"/>
      <c r="I493" s="3"/>
      <c r="J493" s="3"/>
      <c r="K493" s="3"/>
      <c r="L493" s="3"/>
      <c r="M493" s="3">
        <v>30.31</v>
      </c>
      <c r="N493" s="3">
        <v>31200</v>
      </c>
      <c r="O493" s="3"/>
      <c r="P493" s="3"/>
      <c r="Q493" s="62"/>
      <c r="R493" s="62"/>
      <c r="S493" s="62"/>
      <c r="T493" s="62"/>
      <c r="U493" s="3">
        <v>63037.499999999993</v>
      </c>
    </row>
    <row r="494" spans="1:21" ht="13.15" customHeight="1" x14ac:dyDescent="0.2">
      <c r="A494" s="40" t="s">
        <v>1003</v>
      </c>
      <c r="B494" s="4" t="s">
        <v>1004</v>
      </c>
      <c r="C494" s="11" t="s">
        <v>15</v>
      </c>
      <c r="D494" s="11" t="s">
        <v>307</v>
      </c>
      <c r="E494" s="11" t="s">
        <v>17</v>
      </c>
      <c r="F494" s="3">
        <v>15.06</v>
      </c>
      <c r="G494" s="3">
        <v>16.84</v>
      </c>
      <c r="H494" s="3">
        <v>16.850000000000001</v>
      </c>
      <c r="I494" s="3">
        <v>18.61</v>
      </c>
      <c r="J494" s="3">
        <v>18.62</v>
      </c>
      <c r="K494" s="3">
        <v>20.39</v>
      </c>
      <c r="L494" s="3">
        <v>20.400000000000002</v>
      </c>
      <c r="M494" s="3">
        <v>22.16</v>
      </c>
      <c r="N494" s="3">
        <v>31333.33</v>
      </c>
      <c r="O494" s="3">
        <v>35021.85</v>
      </c>
      <c r="P494" s="3">
        <v>35021.86</v>
      </c>
      <c r="Q494" s="62">
        <v>38710.379999999997</v>
      </c>
      <c r="R494" s="62">
        <v>38710.39</v>
      </c>
      <c r="S494" s="62">
        <v>42398.9</v>
      </c>
      <c r="T494" s="62">
        <v>42398.91</v>
      </c>
      <c r="U494" s="3">
        <v>46087.42</v>
      </c>
    </row>
    <row r="495" spans="1:21" ht="13.15" customHeight="1" x14ac:dyDescent="0.2">
      <c r="A495" s="40" t="s">
        <v>1009</v>
      </c>
      <c r="B495" s="4" t="s">
        <v>1010</v>
      </c>
      <c r="C495" s="11" t="s">
        <v>47</v>
      </c>
      <c r="D495" s="11" t="s">
        <v>55</v>
      </c>
      <c r="E495" s="11" t="s">
        <v>49</v>
      </c>
      <c r="F495" s="3">
        <v>32.31</v>
      </c>
      <c r="G495" s="3">
        <v>36.96</v>
      </c>
      <c r="H495" s="3">
        <v>36.97</v>
      </c>
      <c r="I495" s="3">
        <v>41.61</v>
      </c>
      <c r="J495" s="3">
        <v>41.62</v>
      </c>
      <c r="K495" s="3">
        <v>46.26</v>
      </c>
      <c r="L495" s="3">
        <v>46.269999999999996</v>
      </c>
      <c r="M495" s="3">
        <v>50.91</v>
      </c>
      <c r="N495" s="3">
        <v>67200</v>
      </c>
      <c r="O495" s="3">
        <v>76875.75</v>
      </c>
      <c r="P495" s="3">
        <v>76875.759999999995</v>
      </c>
      <c r="Q495" s="62">
        <v>86551.5</v>
      </c>
      <c r="R495" s="62">
        <v>86551.51</v>
      </c>
      <c r="S495" s="62">
        <v>96227.25</v>
      </c>
      <c r="T495" s="62">
        <v>96227.26</v>
      </c>
      <c r="U495" s="3">
        <v>105902.99999999999</v>
      </c>
    </row>
    <row r="496" spans="1:21" ht="13.15" customHeight="1" x14ac:dyDescent="0.2">
      <c r="A496" s="40" t="s">
        <v>1007</v>
      </c>
      <c r="B496" s="4" t="s">
        <v>1008</v>
      </c>
      <c r="C496" s="11" t="s">
        <v>47</v>
      </c>
      <c r="D496" s="11" t="s">
        <v>58</v>
      </c>
      <c r="E496" s="11" t="s">
        <v>49</v>
      </c>
      <c r="F496" s="3">
        <v>25</v>
      </c>
      <c r="G496" s="3">
        <v>28.27</v>
      </c>
      <c r="H496" s="3">
        <v>28.28</v>
      </c>
      <c r="I496" s="3">
        <v>31.55</v>
      </c>
      <c r="J496" s="3">
        <v>31.560000000000002</v>
      </c>
      <c r="K496" s="3">
        <v>34.82</v>
      </c>
      <c r="L496" s="3">
        <v>34.83</v>
      </c>
      <c r="M496" s="3">
        <v>38.090000000000003</v>
      </c>
      <c r="N496" s="3">
        <v>52000</v>
      </c>
      <c r="O496" s="3">
        <v>58804.28</v>
      </c>
      <c r="P496" s="3">
        <v>58804.29</v>
      </c>
      <c r="Q496" s="62">
        <v>65608.570000000007</v>
      </c>
      <c r="R496" s="62">
        <v>65608.58</v>
      </c>
      <c r="S496" s="62">
        <v>72412.850000000006</v>
      </c>
      <c r="T496" s="62">
        <v>72412.86</v>
      </c>
      <c r="U496" s="3">
        <v>79217.13</v>
      </c>
    </row>
    <row r="497" spans="1:21" ht="13.15" customHeight="1" x14ac:dyDescent="0.2">
      <c r="A497" s="40" t="s">
        <v>1815</v>
      </c>
      <c r="B497" s="4" t="s">
        <v>1816</v>
      </c>
      <c r="C497" s="11" t="s">
        <v>104</v>
      </c>
      <c r="D497" s="11" t="s">
        <v>393</v>
      </c>
      <c r="E497" s="11" t="s">
        <v>17</v>
      </c>
      <c r="F497" s="3">
        <v>29.04</v>
      </c>
      <c r="G497" s="3">
        <v>32.840000000000003</v>
      </c>
      <c r="H497" s="3">
        <v>32.85</v>
      </c>
      <c r="I497" s="3">
        <v>36.64</v>
      </c>
      <c r="J497" s="3">
        <v>36.65</v>
      </c>
      <c r="K497" s="3">
        <v>40.44</v>
      </c>
      <c r="L497" s="3">
        <v>40.449999999999996</v>
      </c>
      <c r="M497" s="3">
        <v>44.24</v>
      </c>
      <c r="N497" s="3">
        <v>60408.160000000003</v>
      </c>
      <c r="O497" s="3">
        <v>68312.67</v>
      </c>
      <c r="P497" s="3">
        <v>68312.679999999993</v>
      </c>
      <c r="Q497" s="62">
        <v>76217.17</v>
      </c>
      <c r="R497" s="62">
        <v>76217.179999999993</v>
      </c>
      <c r="S497" s="62">
        <v>84121.68</v>
      </c>
      <c r="T497" s="62">
        <v>84121.689999999988</v>
      </c>
      <c r="U497" s="3">
        <v>92026.18</v>
      </c>
    </row>
    <row r="498" spans="1:21" ht="13.15" customHeight="1" x14ac:dyDescent="0.2">
      <c r="A498" s="40" t="s">
        <v>995</v>
      </c>
      <c r="B498" s="4" t="s">
        <v>996</v>
      </c>
      <c r="C498" s="11" t="s">
        <v>47</v>
      </c>
      <c r="D498" s="11" t="s">
        <v>129</v>
      </c>
      <c r="E498" s="11" t="s">
        <v>49</v>
      </c>
      <c r="F498" s="3">
        <v>49.83</v>
      </c>
      <c r="G498" s="3">
        <v>56.53</v>
      </c>
      <c r="H498" s="3">
        <v>56.54</v>
      </c>
      <c r="I498" s="3">
        <v>63.22</v>
      </c>
      <c r="J498" s="3">
        <v>63.23</v>
      </c>
      <c r="K498" s="3">
        <v>69.92</v>
      </c>
      <c r="L498" s="3">
        <v>69.930000000000007</v>
      </c>
      <c r="M498" s="3">
        <v>76.61</v>
      </c>
      <c r="N498" s="3">
        <v>103640</v>
      </c>
      <c r="O498" s="3">
        <v>117566.63</v>
      </c>
      <c r="P498" s="3">
        <v>117566.64</v>
      </c>
      <c r="Q498" s="62">
        <v>131493.25</v>
      </c>
      <c r="R498" s="62">
        <v>131493.26</v>
      </c>
      <c r="S498" s="62">
        <v>145419.88</v>
      </c>
      <c r="T498" s="62">
        <v>145419.89000000001</v>
      </c>
      <c r="U498" s="3">
        <v>159346.5</v>
      </c>
    </row>
    <row r="499" spans="1:21" ht="13.15" customHeight="1" x14ac:dyDescent="0.2">
      <c r="A499" s="40" t="s">
        <v>150</v>
      </c>
      <c r="B499" s="4" t="s">
        <v>151</v>
      </c>
      <c r="C499" s="11" t="s">
        <v>47</v>
      </c>
      <c r="D499" s="11" t="s">
        <v>55</v>
      </c>
      <c r="E499" s="11" t="s">
        <v>49</v>
      </c>
      <c r="F499" s="3">
        <v>32.31</v>
      </c>
      <c r="G499" s="3">
        <v>36.96</v>
      </c>
      <c r="H499" s="3">
        <v>36.97</v>
      </c>
      <c r="I499" s="3">
        <v>41.61</v>
      </c>
      <c r="J499" s="3">
        <v>41.62</v>
      </c>
      <c r="K499" s="3">
        <v>46.26</v>
      </c>
      <c r="L499" s="3">
        <v>46.269999999999996</v>
      </c>
      <c r="M499" s="3">
        <v>50.91</v>
      </c>
      <c r="N499" s="3">
        <v>67200</v>
      </c>
      <c r="O499" s="3">
        <v>76875.75</v>
      </c>
      <c r="P499" s="3">
        <v>76875.759999999995</v>
      </c>
      <c r="Q499" s="62">
        <v>86551.5</v>
      </c>
      <c r="R499" s="62">
        <v>86551.51</v>
      </c>
      <c r="S499" s="62">
        <v>96227.25</v>
      </c>
      <c r="T499" s="62">
        <v>96227.26</v>
      </c>
      <c r="U499" s="3">
        <v>105902.99999999999</v>
      </c>
    </row>
    <row r="500" spans="1:21" ht="13.15" customHeight="1" x14ac:dyDescent="0.2">
      <c r="A500" s="40" t="s">
        <v>999</v>
      </c>
      <c r="B500" s="4" t="s">
        <v>1000</v>
      </c>
      <c r="C500" s="11" t="s">
        <v>104</v>
      </c>
      <c r="D500" s="11" t="s">
        <v>105</v>
      </c>
      <c r="E500" s="11" t="s">
        <v>17</v>
      </c>
      <c r="F500" s="3">
        <v>19.899999999999999</v>
      </c>
      <c r="G500" s="86"/>
      <c r="H500" s="86"/>
      <c r="I500" s="86"/>
      <c r="J500" s="86"/>
      <c r="K500" s="86"/>
      <c r="L500" s="86"/>
      <c r="M500" s="3">
        <v>45.46</v>
      </c>
      <c r="N500" s="3">
        <v>41400</v>
      </c>
      <c r="O500" s="86"/>
      <c r="P500" s="3"/>
      <c r="Q500" s="62"/>
      <c r="R500" s="62"/>
      <c r="S500" s="62"/>
      <c r="T500" s="62"/>
      <c r="U500" s="3">
        <v>94556.249999999985</v>
      </c>
    </row>
    <row r="501" spans="1:21" ht="13.15" customHeight="1" x14ac:dyDescent="0.2">
      <c r="A501" s="40" t="s">
        <v>1497</v>
      </c>
      <c r="B501" s="4" t="s">
        <v>1498</v>
      </c>
      <c r="C501" s="11" t="s">
        <v>15</v>
      </c>
      <c r="D501" s="11" t="s">
        <v>36</v>
      </c>
      <c r="E501" s="11" t="s">
        <v>17</v>
      </c>
      <c r="F501" s="3">
        <v>16.43</v>
      </c>
      <c r="G501" s="86">
        <v>18.36</v>
      </c>
      <c r="H501" s="86">
        <v>18.37</v>
      </c>
      <c r="I501" s="86">
        <v>20.3</v>
      </c>
      <c r="J501" s="86">
        <v>20.310000000000002</v>
      </c>
      <c r="K501" s="86">
        <v>22.23</v>
      </c>
      <c r="L501" s="86">
        <v>22.240000000000002</v>
      </c>
      <c r="M501" s="3">
        <v>24.161004326923077</v>
      </c>
      <c r="N501" s="3">
        <v>34166.67</v>
      </c>
      <c r="O501" s="86">
        <v>38188.730000000003</v>
      </c>
      <c r="P501" s="3">
        <v>38188.740000000005</v>
      </c>
      <c r="Q501" s="62">
        <v>42210.78</v>
      </c>
      <c r="R501" s="62">
        <v>42210.79</v>
      </c>
      <c r="S501" s="62">
        <v>46232.84</v>
      </c>
      <c r="T501" s="62">
        <v>46232.85</v>
      </c>
      <c r="U501" s="3">
        <v>50254.89</v>
      </c>
    </row>
    <row r="502" spans="1:21" ht="13.15" customHeight="1" x14ac:dyDescent="0.2">
      <c r="A502" s="40" t="s">
        <v>1499</v>
      </c>
      <c r="B502" s="4" t="s">
        <v>1500</v>
      </c>
      <c r="C502" s="11" t="s">
        <v>15</v>
      </c>
      <c r="D502" s="11" t="s">
        <v>20</v>
      </c>
      <c r="E502" s="11" t="s">
        <v>17</v>
      </c>
      <c r="F502" s="3">
        <v>17.89</v>
      </c>
      <c r="G502" s="3">
        <v>20</v>
      </c>
      <c r="H502" s="3">
        <v>20.010000000000002</v>
      </c>
      <c r="I502" s="3">
        <v>22.1</v>
      </c>
      <c r="J502" s="3">
        <v>22.110000000000003</v>
      </c>
      <c r="K502" s="3">
        <v>24.21</v>
      </c>
      <c r="L502" s="3">
        <v>24.220000000000002</v>
      </c>
      <c r="M502" s="3">
        <v>26.31</v>
      </c>
      <c r="N502" s="3">
        <v>37208.33</v>
      </c>
      <c r="O502" s="3">
        <v>41588.449999999997</v>
      </c>
      <c r="P502" s="3">
        <v>41588.46</v>
      </c>
      <c r="Q502" s="62">
        <v>45968.57</v>
      </c>
      <c r="R502" s="62">
        <v>45968.58</v>
      </c>
      <c r="S502" s="62">
        <v>50348.69</v>
      </c>
      <c r="T502" s="62">
        <v>50348.700000000004</v>
      </c>
      <c r="U502" s="3">
        <v>54728.81</v>
      </c>
    </row>
    <row r="503" spans="1:21" ht="13.15" customHeight="1" x14ac:dyDescent="0.2">
      <c r="A503" s="40" t="s">
        <v>1501</v>
      </c>
      <c r="B503" s="4" t="s">
        <v>1502</v>
      </c>
      <c r="C503" s="11" t="s">
        <v>15</v>
      </c>
      <c r="D503" s="11" t="s">
        <v>16</v>
      </c>
      <c r="E503" s="11" t="s">
        <v>17</v>
      </c>
      <c r="F503" s="3">
        <v>21.59</v>
      </c>
      <c r="G503" s="3">
        <v>24.41</v>
      </c>
      <c r="H503" s="3">
        <v>24.42</v>
      </c>
      <c r="I503" s="3">
        <v>27.24</v>
      </c>
      <c r="J503" s="3">
        <v>27.25</v>
      </c>
      <c r="K503" s="3">
        <v>30.06</v>
      </c>
      <c r="L503" s="3">
        <v>30.07</v>
      </c>
      <c r="M503" s="3">
        <v>32.880000000000003</v>
      </c>
      <c r="N503" s="3">
        <v>44897.96</v>
      </c>
      <c r="O503" s="3">
        <v>50772.93</v>
      </c>
      <c r="P503" s="3">
        <v>50772.94</v>
      </c>
      <c r="Q503" s="62">
        <v>56647.9</v>
      </c>
      <c r="R503" s="62">
        <v>56647.91</v>
      </c>
      <c r="S503" s="62">
        <v>62522.86</v>
      </c>
      <c r="T503" s="62">
        <v>62522.87</v>
      </c>
      <c r="U503" s="3">
        <v>68397.83</v>
      </c>
    </row>
    <row r="504" spans="1:21" ht="13.15" customHeight="1" x14ac:dyDescent="0.2">
      <c r="A504" s="40" t="s">
        <v>1025</v>
      </c>
      <c r="B504" s="4" t="s">
        <v>1744</v>
      </c>
      <c r="C504" s="11" t="s">
        <v>15</v>
      </c>
      <c r="D504" s="11" t="s">
        <v>280</v>
      </c>
      <c r="E504" s="11" t="s">
        <v>17</v>
      </c>
      <c r="F504" s="3">
        <v>15</v>
      </c>
      <c r="G504" s="3">
        <v>16.46</v>
      </c>
      <c r="H504" s="3">
        <v>16.470000000000002</v>
      </c>
      <c r="I504" s="3">
        <v>17.920000000000002</v>
      </c>
      <c r="J504" s="3">
        <v>17.930000000000003</v>
      </c>
      <c r="K504" s="3">
        <v>19.37</v>
      </c>
      <c r="L504" s="3">
        <v>19.380000000000003</v>
      </c>
      <c r="M504" s="3">
        <v>20.83</v>
      </c>
      <c r="N504" s="3">
        <v>31200</v>
      </c>
      <c r="O504" s="3">
        <v>34232.379999999997</v>
      </c>
      <c r="P504" s="3">
        <v>34232.39</v>
      </c>
      <c r="Q504" s="62">
        <v>37264.769999999997</v>
      </c>
      <c r="R504" s="62">
        <v>37264.78</v>
      </c>
      <c r="S504" s="62">
        <v>40297.15</v>
      </c>
      <c r="T504" s="62">
        <v>40297.160000000003</v>
      </c>
      <c r="U504" s="3">
        <v>43329.53</v>
      </c>
    </row>
    <row r="505" spans="1:21" ht="13.15" customHeight="1" x14ac:dyDescent="0.2">
      <c r="A505" s="40" t="s">
        <v>1026</v>
      </c>
      <c r="B505" s="4" t="s">
        <v>1745</v>
      </c>
      <c r="C505" s="11" t="s">
        <v>15</v>
      </c>
      <c r="D505" s="11" t="s">
        <v>36</v>
      </c>
      <c r="E505" s="11" t="s">
        <v>17</v>
      </c>
      <c r="F505" s="3">
        <v>16.43</v>
      </c>
      <c r="G505" s="3">
        <v>18.36</v>
      </c>
      <c r="H505" s="3">
        <v>18.37</v>
      </c>
      <c r="I505" s="3">
        <v>20.3</v>
      </c>
      <c r="J505" s="3">
        <v>20.310000000000002</v>
      </c>
      <c r="K505" s="3">
        <v>22.23</v>
      </c>
      <c r="L505" s="3">
        <v>22.240000000000002</v>
      </c>
      <c r="M505" s="3">
        <v>24.161004326923077</v>
      </c>
      <c r="N505" s="3">
        <v>34166.67</v>
      </c>
      <c r="O505" s="3">
        <v>38188.730000000003</v>
      </c>
      <c r="P505" s="3">
        <v>38188.740000000005</v>
      </c>
      <c r="Q505" s="62">
        <v>42210.78</v>
      </c>
      <c r="R505" s="62">
        <v>42210.79</v>
      </c>
      <c r="S505" s="62">
        <v>46232.84</v>
      </c>
      <c r="T505" s="62">
        <v>46232.85</v>
      </c>
      <c r="U505" s="3">
        <v>50254.89</v>
      </c>
    </row>
    <row r="506" spans="1:21" ht="13.15" customHeight="1" x14ac:dyDescent="0.2">
      <c r="A506" s="40" t="s">
        <v>1027</v>
      </c>
      <c r="B506" s="4" t="s">
        <v>1746</v>
      </c>
      <c r="C506" s="11" t="s">
        <v>15</v>
      </c>
      <c r="D506" s="11" t="s">
        <v>20</v>
      </c>
      <c r="E506" s="11" t="s">
        <v>17</v>
      </c>
      <c r="F506" s="3">
        <v>17.89</v>
      </c>
      <c r="G506" s="3">
        <v>20</v>
      </c>
      <c r="H506" s="3">
        <v>20.010000000000002</v>
      </c>
      <c r="I506" s="3">
        <v>22.1</v>
      </c>
      <c r="J506" s="3">
        <v>22.110000000000003</v>
      </c>
      <c r="K506" s="3">
        <v>24.21</v>
      </c>
      <c r="L506" s="3">
        <v>24.220000000000002</v>
      </c>
      <c r="M506" s="3">
        <v>26.31</v>
      </c>
      <c r="N506" s="3">
        <v>37208.33</v>
      </c>
      <c r="O506" s="3">
        <v>41588.449999999997</v>
      </c>
      <c r="P506" s="3">
        <v>41588.46</v>
      </c>
      <c r="Q506" s="62">
        <v>45968.57</v>
      </c>
      <c r="R506" s="62">
        <v>45968.58</v>
      </c>
      <c r="S506" s="62">
        <v>50348.69</v>
      </c>
      <c r="T506" s="62">
        <v>50348.700000000004</v>
      </c>
      <c r="U506" s="3">
        <v>54728.81</v>
      </c>
    </row>
    <row r="507" spans="1:21" ht="13.15" customHeight="1" x14ac:dyDescent="0.2">
      <c r="A507" s="40" t="s">
        <v>1028</v>
      </c>
      <c r="B507" s="4" t="s">
        <v>1747</v>
      </c>
      <c r="C507" s="11" t="s">
        <v>15</v>
      </c>
      <c r="D507" s="11" t="s">
        <v>41</v>
      </c>
      <c r="E507" s="11" t="s">
        <v>17</v>
      </c>
      <c r="F507" s="3">
        <v>19.13</v>
      </c>
      <c r="G507" s="86">
        <v>21.38</v>
      </c>
      <c r="H507" s="86">
        <v>21.39</v>
      </c>
      <c r="I507" s="86">
        <v>23.64</v>
      </c>
      <c r="J507" s="86">
        <v>23.650000000000002</v>
      </c>
      <c r="K507" s="86">
        <v>25.89</v>
      </c>
      <c r="L507" s="86">
        <v>25.900000000000002</v>
      </c>
      <c r="M507" s="3">
        <v>28.14</v>
      </c>
      <c r="N507" s="3">
        <v>39791.67</v>
      </c>
      <c r="O507" s="86">
        <v>44475.9</v>
      </c>
      <c r="P507" s="3">
        <v>44475.91</v>
      </c>
      <c r="Q507" s="62">
        <v>49160.12</v>
      </c>
      <c r="R507" s="62">
        <v>49160.130000000005</v>
      </c>
      <c r="S507" s="62">
        <v>53844.35</v>
      </c>
      <c r="T507" s="62">
        <v>53844.36</v>
      </c>
      <c r="U507" s="3">
        <v>58528.57</v>
      </c>
    </row>
    <row r="508" spans="1:21" ht="13.15" customHeight="1" x14ac:dyDescent="0.2">
      <c r="A508" s="40" t="s">
        <v>627</v>
      </c>
      <c r="B508" s="4" t="s">
        <v>628</v>
      </c>
      <c r="C508" s="11" t="s">
        <v>104</v>
      </c>
      <c r="D508" s="11" t="s">
        <v>16</v>
      </c>
      <c r="E508" s="11" t="s">
        <v>17</v>
      </c>
      <c r="F508" s="3">
        <v>21.59</v>
      </c>
      <c r="G508" s="3">
        <v>24.41</v>
      </c>
      <c r="H508" s="3">
        <v>24.42</v>
      </c>
      <c r="I508" s="3">
        <v>27.24</v>
      </c>
      <c r="J508" s="3">
        <v>27.25</v>
      </c>
      <c r="K508" s="3">
        <v>30.06</v>
      </c>
      <c r="L508" s="3">
        <v>30.07</v>
      </c>
      <c r="M508" s="3">
        <v>32.880000000000003</v>
      </c>
      <c r="N508" s="3">
        <v>44897.96</v>
      </c>
      <c r="O508" s="3">
        <v>50772.93</v>
      </c>
      <c r="P508" s="3">
        <v>50772.94</v>
      </c>
      <c r="Q508" s="62">
        <v>56647.9</v>
      </c>
      <c r="R508" s="62">
        <v>56647.91</v>
      </c>
      <c r="S508" s="62">
        <v>62522.86</v>
      </c>
      <c r="T508" s="62">
        <v>62522.87</v>
      </c>
      <c r="U508" s="3">
        <v>68397.83</v>
      </c>
    </row>
    <row r="509" spans="1:21" ht="13.15" customHeight="1" x14ac:dyDescent="0.2">
      <c r="A509" s="40" t="s">
        <v>629</v>
      </c>
      <c r="B509" s="4" t="s">
        <v>630</v>
      </c>
      <c r="C509" s="11" t="s">
        <v>15</v>
      </c>
      <c r="D509" s="11" t="s">
        <v>20</v>
      </c>
      <c r="E509" s="11" t="s">
        <v>17</v>
      </c>
      <c r="F509" s="3">
        <v>17.89</v>
      </c>
      <c r="G509" s="86">
        <v>20</v>
      </c>
      <c r="H509" s="86">
        <v>20.010000000000002</v>
      </c>
      <c r="I509" s="86">
        <v>22.1</v>
      </c>
      <c r="J509" s="86">
        <v>22.110000000000003</v>
      </c>
      <c r="K509" s="86">
        <v>24.21</v>
      </c>
      <c r="L509" s="86">
        <v>24.220000000000002</v>
      </c>
      <c r="M509" s="3">
        <v>26.31</v>
      </c>
      <c r="N509" s="3">
        <v>37208.33</v>
      </c>
      <c r="O509" s="86">
        <v>41588.449999999997</v>
      </c>
      <c r="P509" s="3">
        <v>41588.46</v>
      </c>
      <c r="Q509" s="62">
        <v>45968.57</v>
      </c>
      <c r="R509" s="62">
        <v>45968.58</v>
      </c>
      <c r="S509" s="62">
        <v>50348.69</v>
      </c>
      <c r="T509" s="62">
        <v>50348.700000000004</v>
      </c>
      <c r="U509" s="3">
        <v>54728.81</v>
      </c>
    </row>
    <row r="510" spans="1:21" ht="13.15" customHeight="1" x14ac:dyDescent="0.2">
      <c r="A510" s="40" t="s">
        <v>626</v>
      </c>
      <c r="B510" s="4" t="s">
        <v>1668</v>
      </c>
      <c r="C510" s="11" t="s">
        <v>15</v>
      </c>
      <c r="D510" s="11" t="s">
        <v>307</v>
      </c>
      <c r="E510" s="11" t="s">
        <v>17</v>
      </c>
      <c r="F510" s="3">
        <v>15.06</v>
      </c>
      <c r="G510" s="58">
        <v>16.84</v>
      </c>
      <c r="H510" s="58">
        <v>16.850000000000001</v>
      </c>
      <c r="I510" s="58">
        <v>18.61</v>
      </c>
      <c r="J510" s="58">
        <v>18.62</v>
      </c>
      <c r="K510" s="58">
        <v>20.39</v>
      </c>
      <c r="L510" s="58">
        <v>20.400000000000002</v>
      </c>
      <c r="M510" s="3">
        <v>22.16</v>
      </c>
      <c r="N510" s="3">
        <v>31333.33</v>
      </c>
      <c r="O510" s="58">
        <v>35021.85</v>
      </c>
      <c r="P510" s="3">
        <v>35021.86</v>
      </c>
      <c r="Q510" s="62">
        <v>38710.379999999997</v>
      </c>
      <c r="R510" s="62">
        <v>38710.39</v>
      </c>
      <c r="S510" s="62">
        <v>42398.9</v>
      </c>
      <c r="T510" s="62">
        <v>42398.91</v>
      </c>
      <c r="U510" s="3">
        <v>46087.42</v>
      </c>
    </row>
    <row r="511" spans="1:21" ht="13.15" customHeight="1" x14ac:dyDescent="0.2">
      <c r="A511" s="47" t="s">
        <v>1780</v>
      </c>
      <c r="B511" s="4" t="s">
        <v>1779</v>
      </c>
      <c r="C511" s="11" t="s">
        <v>47</v>
      </c>
      <c r="D511" s="11" t="s">
        <v>1071</v>
      </c>
      <c r="E511" s="11" t="s">
        <v>49</v>
      </c>
      <c r="F511" s="3">
        <v>54.75</v>
      </c>
      <c r="G511" s="58">
        <v>62.81</v>
      </c>
      <c r="H511" s="58">
        <v>62.82</v>
      </c>
      <c r="I511" s="58">
        <v>70.87</v>
      </c>
      <c r="J511" s="58">
        <v>70.88000000000001</v>
      </c>
      <c r="K511" s="58">
        <v>78.92</v>
      </c>
      <c r="L511" s="58">
        <v>78.930000000000007</v>
      </c>
      <c r="M511" s="3">
        <v>86.98</v>
      </c>
      <c r="N511" s="3">
        <v>113880</v>
      </c>
      <c r="O511" s="58">
        <v>130639.6</v>
      </c>
      <c r="P511" s="3">
        <v>130639.61</v>
      </c>
      <c r="Q511" s="62">
        <v>147399.20000000001</v>
      </c>
      <c r="R511" s="62">
        <v>147399.21000000002</v>
      </c>
      <c r="S511" s="62">
        <v>164158.79999999999</v>
      </c>
      <c r="T511" s="62">
        <v>164158.81</v>
      </c>
      <c r="U511" s="3">
        <v>180918.39999999999</v>
      </c>
    </row>
    <row r="512" spans="1:21" ht="13.15" customHeight="1" x14ac:dyDescent="0.2">
      <c r="A512" s="46" t="s">
        <v>1773</v>
      </c>
      <c r="B512" s="4" t="s">
        <v>1774</v>
      </c>
      <c r="C512" s="11" t="s">
        <v>47</v>
      </c>
      <c r="D512" s="11" t="s">
        <v>110</v>
      </c>
      <c r="E512" s="11" t="s">
        <v>49</v>
      </c>
      <c r="F512" s="3">
        <v>57.56</v>
      </c>
      <c r="G512" s="3">
        <v>66.03</v>
      </c>
      <c r="H512" s="3">
        <v>66.040000000000006</v>
      </c>
      <c r="I512" s="3">
        <v>74.510000000000005</v>
      </c>
      <c r="J512" s="3">
        <v>74.52000000000001</v>
      </c>
      <c r="K512" s="3">
        <v>82.98</v>
      </c>
      <c r="L512" s="3">
        <v>82.990000000000009</v>
      </c>
      <c r="M512" s="3">
        <v>91.45</v>
      </c>
      <c r="N512" s="3">
        <v>119725.49</v>
      </c>
      <c r="O512" s="3">
        <v>137347.59</v>
      </c>
      <c r="P512" s="3">
        <v>137347.6</v>
      </c>
      <c r="Q512" s="62">
        <v>154969.68</v>
      </c>
      <c r="R512" s="62">
        <v>154969.69</v>
      </c>
      <c r="S512" s="62">
        <v>172591.78</v>
      </c>
      <c r="T512" s="62">
        <v>172591.79</v>
      </c>
      <c r="U512" s="3">
        <v>190213.87</v>
      </c>
    </row>
    <row r="513" spans="1:21" ht="13.15" customHeight="1" x14ac:dyDescent="0.2">
      <c r="A513" s="40" t="s">
        <v>1568</v>
      </c>
      <c r="B513" s="4" t="s">
        <v>1569</v>
      </c>
      <c r="C513" s="11" t="s">
        <v>47</v>
      </c>
      <c r="D513" s="11" t="s">
        <v>110</v>
      </c>
      <c r="E513" s="11" t="s">
        <v>49</v>
      </c>
      <c r="F513" s="3">
        <v>57.56</v>
      </c>
      <c r="G513" s="86">
        <v>66.03</v>
      </c>
      <c r="H513" s="86">
        <v>66.040000000000006</v>
      </c>
      <c r="I513" s="86">
        <v>74.510000000000005</v>
      </c>
      <c r="J513" s="86">
        <v>74.52000000000001</v>
      </c>
      <c r="K513" s="86">
        <v>82.98</v>
      </c>
      <c r="L513" s="86">
        <v>82.990000000000009</v>
      </c>
      <c r="M513" s="3">
        <v>91.45</v>
      </c>
      <c r="N513" s="3">
        <v>119725.49</v>
      </c>
      <c r="O513" s="86">
        <v>137347.59</v>
      </c>
      <c r="P513" s="3">
        <v>137347.6</v>
      </c>
      <c r="Q513" s="62">
        <v>154969.68</v>
      </c>
      <c r="R513" s="62">
        <v>154969.69</v>
      </c>
      <c r="S513" s="62">
        <v>172591.78</v>
      </c>
      <c r="T513" s="62">
        <v>172591.79</v>
      </c>
      <c r="U513" s="3">
        <v>190213.87</v>
      </c>
    </row>
    <row r="514" spans="1:21" ht="13.15" customHeight="1" x14ac:dyDescent="0.2">
      <c r="A514" s="40" t="s">
        <v>530</v>
      </c>
      <c r="B514" s="4" t="s">
        <v>531</v>
      </c>
      <c r="C514" s="11" t="s">
        <v>15</v>
      </c>
      <c r="D514" s="11" t="s">
        <v>95</v>
      </c>
      <c r="E514" s="11" t="s">
        <v>17</v>
      </c>
      <c r="F514" s="3">
        <v>20.149999999999999</v>
      </c>
      <c r="G514" s="3">
        <v>22.52</v>
      </c>
      <c r="H514" s="3">
        <v>22.53</v>
      </c>
      <c r="I514" s="3">
        <v>24.9</v>
      </c>
      <c r="J514" s="3">
        <v>24.91</v>
      </c>
      <c r="K514" s="3">
        <v>27.27</v>
      </c>
      <c r="L514" s="3">
        <v>27.28</v>
      </c>
      <c r="M514" s="3">
        <v>29.64</v>
      </c>
      <c r="N514" s="3">
        <v>41916.67</v>
      </c>
      <c r="O514" s="3">
        <v>46851.05</v>
      </c>
      <c r="P514" s="3">
        <v>46851.060000000005</v>
      </c>
      <c r="Q514" s="62">
        <v>51785.42</v>
      </c>
      <c r="R514" s="62">
        <v>51785.43</v>
      </c>
      <c r="S514" s="62">
        <v>56719.8</v>
      </c>
      <c r="T514" s="62">
        <v>56719.810000000005</v>
      </c>
      <c r="U514" s="3">
        <v>61654.17</v>
      </c>
    </row>
    <row r="515" spans="1:21" ht="13.15" customHeight="1" x14ac:dyDescent="0.2">
      <c r="A515" s="40" t="s">
        <v>455</v>
      </c>
      <c r="B515" s="4" t="s">
        <v>456</v>
      </c>
      <c r="C515" s="11" t="s">
        <v>47</v>
      </c>
      <c r="D515" s="11" t="s">
        <v>110</v>
      </c>
      <c r="E515" s="11" t="s">
        <v>49</v>
      </c>
      <c r="F515" s="3">
        <v>57.56</v>
      </c>
      <c r="G515" s="3">
        <v>66.03</v>
      </c>
      <c r="H515" s="3">
        <v>66.040000000000006</v>
      </c>
      <c r="I515" s="3">
        <v>74.510000000000005</v>
      </c>
      <c r="J515" s="3">
        <v>74.52000000000001</v>
      </c>
      <c r="K515" s="3">
        <v>82.98</v>
      </c>
      <c r="L515" s="3">
        <v>82.990000000000009</v>
      </c>
      <c r="M515" s="3">
        <v>91.45</v>
      </c>
      <c r="N515" s="3">
        <v>119725.49</v>
      </c>
      <c r="O515" s="3">
        <v>137347.59</v>
      </c>
      <c r="P515" s="3">
        <v>137347.6</v>
      </c>
      <c r="Q515" s="62">
        <v>154969.68</v>
      </c>
      <c r="R515" s="62">
        <v>154969.69</v>
      </c>
      <c r="S515" s="62">
        <v>172591.78</v>
      </c>
      <c r="T515" s="62">
        <v>172591.79</v>
      </c>
      <c r="U515" s="3">
        <v>190213.87</v>
      </c>
    </row>
    <row r="516" spans="1:21" ht="13.15" customHeight="1" x14ac:dyDescent="0.2">
      <c r="A516" s="40" t="s">
        <v>1204</v>
      </c>
      <c r="B516" s="4" t="s">
        <v>1205</v>
      </c>
      <c r="C516" s="11" t="s">
        <v>47</v>
      </c>
      <c r="D516" s="11" t="s">
        <v>129</v>
      </c>
      <c r="E516" s="11" t="s">
        <v>49</v>
      </c>
      <c r="F516" s="3">
        <v>49.83</v>
      </c>
      <c r="G516" s="3">
        <v>56.53</v>
      </c>
      <c r="H516" s="3">
        <v>56.54</v>
      </c>
      <c r="I516" s="3">
        <v>63.22</v>
      </c>
      <c r="J516" s="3">
        <v>63.23</v>
      </c>
      <c r="K516" s="3">
        <v>69.92</v>
      </c>
      <c r="L516" s="3">
        <v>69.930000000000007</v>
      </c>
      <c r="M516" s="3">
        <v>76.61</v>
      </c>
      <c r="N516" s="3">
        <v>103640</v>
      </c>
      <c r="O516" s="3">
        <v>117566.63</v>
      </c>
      <c r="P516" s="3">
        <v>117566.64</v>
      </c>
      <c r="Q516" s="62">
        <v>131493.25</v>
      </c>
      <c r="R516" s="62">
        <v>131493.26</v>
      </c>
      <c r="S516" s="62">
        <v>145419.88</v>
      </c>
      <c r="T516" s="62">
        <v>145419.89000000001</v>
      </c>
      <c r="U516" s="3">
        <v>159346.5</v>
      </c>
    </row>
    <row r="517" spans="1:21" ht="13.15" customHeight="1" x14ac:dyDescent="0.2">
      <c r="A517" s="40" t="s">
        <v>726</v>
      </c>
      <c r="B517" s="4" t="s">
        <v>1766</v>
      </c>
      <c r="C517" s="11" t="s">
        <v>47</v>
      </c>
      <c r="D517" s="11" t="s">
        <v>71</v>
      </c>
      <c r="E517" s="11" t="s">
        <v>49</v>
      </c>
      <c r="F517" s="3">
        <v>33.159999999999997</v>
      </c>
      <c r="G517" s="3">
        <v>37.5</v>
      </c>
      <c r="H517" s="3">
        <v>37.51</v>
      </c>
      <c r="I517" s="3">
        <v>41.84</v>
      </c>
      <c r="J517" s="3">
        <v>41.85</v>
      </c>
      <c r="K517" s="3">
        <v>46.18</v>
      </c>
      <c r="L517" s="3">
        <v>46.19</v>
      </c>
      <c r="M517" s="3">
        <v>50.52</v>
      </c>
      <c r="N517" s="3">
        <v>68979.59</v>
      </c>
      <c r="O517" s="3">
        <v>78005.679999999993</v>
      </c>
      <c r="P517" s="3">
        <v>78005.689999999988</v>
      </c>
      <c r="Q517" s="62">
        <v>87031.77</v>
      </c>
      <c r="R517" s="62">
        <v>87031.78</v>
      </c>
      <c r="S517" s="62">
        <v>96057.85</v>
      </c>
      <c r="T517" s="62">
        <v>96057.86</v>
      </c>
      <c r="U517" s="3">
        <v>105083.94</v>
      </c>
    </row>
    <row r="518" spans="1:21" ht="13.15" customHeight="1" x14ac:dyDescent="0.2">
      <c r="A518" s="40" t="s">
        <v>1379</v>
      </c>
      <c r="B518" s="4" t="s">
        <v>1380</v>
      </c>
      <c r="C518" s="11" t="s">
        <v>15</v>
      </c>
      <c r="D518" s="11" t="s">
        <v>20</v>
      </c>
      <c r="E518" s="11" t="s">
        <v>17</v>
      </c>
      <c r="F518" s="3">
        <v>17.89</v>
      </c>
      <c r="G518" s="3">
        <v>20</v>
      </c>
      <c r="H518" s="3">
        <v>20.010000000000002</v>
      </c>
      <c r="I518" s="3">
        <v>22.1</v>
      </c>
      <c r="J518" s="3">
        <v>22.110000000000003</v>
      </c>
      <c r="K518" s="3">
        <v>24.21</v>
      </c>
      <c r="L518" s="3">
        <v>24.220000000000002</v>
      </c>
      <c r="M518" s="3">
        <v>26.31</v>
      </c>
      <c r="N518" s="3">
        <v>37208.33</v>
      </c>
      <c r="O518" s="3">
        <v>41588.449999999997</v>
      </c>
      <c r="P518" s="3">
        <v>41588.46</v>
      </c>
      <c r="Q518" s="62">
        <v>45968.57</v>
      </c>
      <c r="R518" s="62">
        <v>45968.58</v>
      </c>
      <c r="S518" s="62">
        <v>50348.69</v>
      </c>
      <c r="T518" s="62">
        <v>50348.700000000004</v>
      </c>
      <c r="U518" s="3">
        <v>54728.81</v>
      </c>
    </row>
    <row r="519" spans="1:21" ht="13.15" customHeight="1" x14ac:dyDescent="0.2">
      <c r="A519" s="40" t="s">
        <v>724</v>
      </c>
      <c r="B519" s="4" t="s">
        <v>1767</v>
      </c>
      <c r="C519" s="11" t="s">
        <v>47</v>
      </c>
      <c r="D519" s="11" t="s">
        <v>48</v>
      </c>
      <c r="E519" s="11" t="s">
        <v>49</v>
      </c>
      <c r="F519" s="3">
        <v>36.729999999999997</v>
      </c>
      <c r="G519" s="3">
        <v>42.02</v>
      </c>
      <c r="H519" s="3">
        <v>42.03</v>
      </c>
      <c r="I519" s="3">
        <v>47.31</v>
      </c>
      <c r="J519" s="3">
        <v>47.32</v>
      </c>
      <c r="K519" s="3">
        <v>52.6</v>
      </c>
      <c r="L519" s="3">
        <v>52.61</v>
      </c>
      <c r="M519" s="3">
        <v>57.89</v>
      </c>
      <c r="N519" s="3">
        <v>76400</v>
      </c>
      <c r="O519" s="3">
        <v>87400.41</v>
      </c>
      <c r="P519" s="3">
        <v>87400.42</v>
      </c>
      <c r="Q519" s="62">
        <v>98400.82</v>
      </c>
      <c r="R519" s="62">
        <v>98400.83</v>
      </c>
      <c r="S519" s="62">
        <v>109401.22</v>
      </c>
      <c r="T519" s="62">
        <v>109401.23</v>
      </c>
      <c r="U519" s="3">
        <v>120401.63</v>
      </c>
    </row>
    <row r="520" spans="1:21" ht="13.15" customHeight="1" x14ac:dyDescent="0.2">
      <c r="A520" s="40" t="s">
        <v>1381</v>
      </c>
      <c r="B520" s="4" t="s">
        <v>1382</v>
      </c>
      <c r="C520" s="11" t="s">
        <v>15</v>
      </c>
      <c r="D520" s="11" t="s">
        <v>113</v>
      </c>
      <c r="E520" s="11" t="s">
        <v>17</v>
      </c>
      <c r="F520" s="3">
        <v>15</v>
      </c>
      <c r="G520" s="3">
        <v>16.13</v>
      </c>
      <c r="H520" s="3">
        <v>16.14</v>
      </c>
      <c r="I520" s="3">
        <v>17.260000000000002</v>
      </c>
      <c r="J520" s="3">
        <v>17.270000000000003</v>
      </c>
      <c r="K520" s="3">
        <v>18.38</v>
      </c>
      <c r="L520" s="3">
        <v>18.39</v>
      </c>
      <c r="M520" s="3">
        <v>19.510000000000002</v>
      </c>
      <c r="N520" s="3">
        <v>31200</v>
      </c>
      <c r="O520" s="3">
        <v>33542.910000000003</v>
      </c>
      <c r="P520" s="3">
        <v>33542.920000000006</v>
      </c>
      <c r="Q520" s="62">
        <v>35885.82</v>
      </c>
      <c r="R520" s="62">
        <v>35885.83</v>
      </c>
      <c r="S520" s="62">
        <v>38228.730000000003</v>
      </c>
      <c r="T520" s="62">
        <v>38228.740000000005</v>
      </c>
      <c r="U520" s="3">
        <v>40571.64</v>
      </c>
    </row>
    <row r="521" spans="1:21" ht="13.15" customHeight="1" x14ac:dyDescent="0.2">
      <c r="A521" s="40" t="s">
        <v>725</v>
      </c>
      <c r="B521" s="4" t="s">
        <v>1768</v>
      </c>
      <c r="C521" s="11" t="s">
        <v>15</v>
      </c>
      <c r="D521" s="11" t="s">
        <v>26</v>
      </c>
      <c r="E521" s="11" t="s">
        <v>17</v>
      </c>
      <c r="F521" s="3">
        <v>25.65</v>
      </c>
      <c r="G521" s="86">
        <v>29.01</v>
      </c>
      <c r="H521" s="86">
        <v>29.020000000000003</v>
      </c>
      <c r="I521" s="86">
        <v>32.36</v>
      </c>
      <c r="J521" s="86">
        <v>32.369999999999997</v>
      </c>
      <c r="K521" s="86">
        <v>35.72</v>
      </c>
      <c r="L521" s="86">
        <v>35.729999999999997</v>
      </c>
      <c r="M521" s="3">
        <v>39.07</v>
      </c>
      <c r="N521" s="3">
        <v>53346.94</v>
      </c>
      <c r="O521" s="86">
        <v>60327.47</v>
      </c>
      <c r="P521" s="3">
        <v>60327.48</v>
      </c>
      <c r="Q521" s="62">
        <v>67308</v>
      </c>
      <c r="R521" s="62">
        <v>67308.009999999995</v>
      </c>
      <c r="S521" s="62">
        <v>74288.53</v>
      </c>
      <c r="T521" s="62">
        <v>74288.539999999994</v>
      </c>
      <c r="U521" s="3">
        <v>81269.06</v>
      </c>
    </row>
    <row r="522" spans="1:21" ht="13.15" customHeight="1" x14ac:dyDescent="0.2">
      <c r="A522" s="40" t="s">
        <v>1383</v>
      </c>
      <c r="B522" s="4" t="s">
        <v>1384</v>
      </c>
      <c r="C522" s="11" t="s">
        <v>15</v>
      </c>
      <c r="D522" s="11" t="s">
        <v>307</v>
      </c>
      <c r="E522" s="11" t="s">
        <v>17</v>
      </c>
      <c r="F522" s="3">
        <v>15.06</v>
      </c>
      <c r="G522" s="3">
        <v>16.84</v>
      </c>
      <c r="H522" s="3">
        <v>16.850000000000001</v>
      </c>
      <c r="I522" s="3">
        <v>18.61</v>
      </c>
      <c r="J522" s="3">
        <v>18.62</v>
      </c>
      <c r="K522" s="3">
        <v>20.39</v>
      </c>
      <c r="L522" s="3">
        <v>20.400000000000002</v>
      </c>
      <c r="M522" s="3">
        <v>22.16</v>
      </c>
      <c r="N522" s="3">
        <v>31333.33</v>
      </c>
      <c r="O522" s="3">
        <v>35021.85</v>
      </c>
      <c r="P522" s="3">
        <v>35021.86</v>
      </c>
      <c r="Q522" s="62">
        <v>38710.379999999997</v>
      </c>
      <c r="R522" s="62">
        <v>38710.39</v>
      </c>
      <c r="S522" s="62">
        <v>42398.9</v>
      </c>
      <c r="T522" s="62">
        <v>42398.91</v>
      </c>
      <c r="U522" s="3">
        <v>46087.42</v>
      </c>
    </row>
    <row r="523" spans="1:21" ht="13.15" customHeight="1" x14ac:dyDescent="0.2">
      <c r="A523" s="40" t="s">
        <v>1385</v>
      </c>
      <c r="B523" s="4" t="s">
        <v>1386</v>
      </c>
      <c r="C523" s="11" t="s">
        <v>47</v>
      </c>
      <c r="D523" s="11" t="s">
        <v>58</v>
      </c>
      <c r="E523" s="11" t="s">
        <v>49</v>
      </c>
      <c r="F523" s="3">
        <v>25</v>
      </c>
      <c r="G523" s="3">
        <v>28.27</v>
      </c>
      <c r="H523" s="3">
        <v>28.28</v>
      </c>
      <c r="I523" s="3">
        <v>31.55</v>
      </c>
      <c r="J523" s="3">
        <v>31.560000000000002</v>
      </c>
      <c r="K523" s="3">
        <v>34.82</v>
      </c>
      <c r="L523" s="3">
        <v>34.83</v>
      </c>
      <c r="M523" s="3">
        <v>38.090000000000003</v>
      </c>
      <c r="N523" s="3">
        <v>52000</v>
      </c>
      <c r="O523" s="3">
        <v>58804.28</v>
      </c>
      <c r="P523" s="3">
        <v>58804.29</v>
      </c>
      <c r="Q523" s="62">
        <v>65608.570000000007</v>
      </c>
      <c r="R523" s="62">
        <v>65608.58</v>
      </c>
      <c r="S523" s="62">
        <v>72412.850000000006</v>
      </c>
      <c r="T523" s="62">
        <v>72412.86</v>
      </c>
      <c r="U523" s="3">
        <v>79217.13</v>
      </c>
    </row>
    <row r="524" spans="1:21" ht="13.15" customHeight="1" x14ac:dyDescent="0.2">
      <c r="A524" s="40" t="s">
        <v>1524</v>
      </c>
      <c r="B524" s="4" t="s">
        <v>1525</v>
      </c>
      <c r="C524" s="11" t="s">
        <v>15</v>
      </c>
      <c r="D524" s="11" t="s">
        <v>341</v>
      </c>
      <c r="E524" s="11" t="s">
        <v>17</v>
      </c>
      <c r="F524" s="3">
        <v>29.36</v>
      </c>
      <c r="G524" s="3">
        <v>33.200000000000003</v>
      </c>
      <c r="H524" s="3">
        <v>33.21</v>
      </c>
      <c r="I524" s="3">
        <v>37.04</v>
      </c>
      <c r="J524" s="3">
        <v>37.049999999999997</v>
      </c>
      <c r="K524" s="3">
        <v>40.880000000000003</v>
      </c>
      <c r="L524" s="3">
        <v>40.89</v>
      </c>
      <c r="M524" s="3">
        <v>44.72</v>
      </c>
      <c r="N524" s="3">
        <v>61061.22</v>
      </c>
      <c r="O524" s="3">
        <v>69051.179999999993</v>
      </c>
      <c r="P524" s="3">
        <v>69051.189999999988</v>
      </c>
      <c r="Q524" s="62">
        <v>77041.14</v>
      </c>
      <c r="R524" s="62">
        <v>77041.149999999994</v>
      </c>
      <c r="S524" s="62">
        <v>85031.1</v>
      </c>
      <c r="T524" s="62">
        <v>85031.11</v>
      </c>
      <c r="U524" s="3">
        <v>93021.06</v>
      </c>
    </row>
    <row r="525" spans="1:21" ht="13.15" customHeight="1" x14ac:dyDescent="0.2">
      <c r="A525" s="40" t="s">
        <v>272</v>
      </c>
      <c r="B525" s="4" t="s">
        <v>273</v>
      </c>
      <c r="C525" s="11" t="s">
        <v>47</v>
      </c>
      <c r="D525" s="11" t="s">
        <v>48</v>
      </c>
      <c r="E525" s="11" t="s">
        <v>49</v>
      </c>
      <c r="F525" s="3">
        <v>36.729999999999997</v>
      </c>
      <c r="G525" s="3">
        <v>42.02</v>
      </c>
      <c r="H525" s="3">
        <v>42.03</v>
      </c>
      <c r="I525" s="3">
        <v>47.31</v>
      </c>
      <c r="J525" s="3">
        <v>47.32</v>
      </c>
      <c r="K525" s="3">
        <v>52.6</v>
      </c>
      <c r="L525" s="3">
        <v>52.61</v>
      </c>
      <c r="M525" s="3">
        <v>57.89</v>
      </c>
      <c r="N525" s="3">
        <v>76400</v>
      </c>
      <c r="O525" s="3">
        <v>87400.41</v>
      </c>
      <c r="P525" s="3">
        <v>87400.42</v>
      </c>
      <c r="Q525" s="62">
        <v>98400.82</v>
      </c>
      <c r="R525" s="62">
        <v>98400.83</v>
      </c>
      <c r="S525" s="62">
        <v>109401.22</v>
      </c>
      <c r="T525" s="62">
        <v>109401.23</v>
      </c>
      <c r="U525" s="3">
        <v>120401.63</v>
      </c>
    </row>
    <row r="526" spans="1:21" ht="13.15" customHeight="1" x14ac:dyDescent="0.2">
      <c r="A526" s="40" t="s">
        <v>1522</v>
      </c>
      <c r="B526" s="4" t="s">
        <v>1523</v>
      </c>
      <c r="C526" s="11" t="s">
        <v>47</v>
      </c>
      <c r="D526" s="11" t="s">
        <v>52</v>
      </c>
      <c r="E526" s="11" t="s">
        <v>49</v>
      </c>
      <c r="F526" s="3">
        <v>29.04</v>
      </c>
      <c r="G526" s="3">
        <v>32.840000000000003</v>
      </c>
      <c r="H526" s="3">
        <v>32.85</v>
      </c>
      <c r="I526" s="3">
        <v>36.64</v>
      </c>
      <c r="J526" s="3">
        <v>36.65</v>
      </c>
      <c r="K526" s="3">
        <v>40.44</v>
      </c>
      <c r="L526" s="3">
        <v>40.449999999999996</v>
      </c>
      <c r="M526" s="3">
        <v>44.24</v>
      </c>
      <c r="N526" s="3">
        <v>60408.160000000003</v>
      </c>
      <c r="O526" s="3">
        <v>68312.67</v>
      </c>
      <c r="P526" s="3">
        <v>68312.679999999993</v>
      </c>
      <c r="Q526" s="62">
        <v>76217.17</v>
      </c>
      <c r="R526" s="62">
        <v>76217.179999999993</v>
      </c>
      <c r="S526" s="62">
        <v>84121.68</v>
      </c>
      <c r="T526" s="62">
        <v>84121.689999999988</v>
      </c>
      <c r="U526" s="3">
        <v>92026.18</v>
      </c>
    </row>
    <row r="527" spans="1:21" ht="13.15" customHeight="1" x14ac:dyDescent="0.2">
      <c r="A527" s="49" t="s">
        <v>1646</v>
      </c>
      <c r="B527" s="4" t="s">
        <v>1715</v>
      </c>
      <c r="C527" s="11" t="s">
        <v>47</v>
      </c>
      <c r="D527" s="11" t="s">
        <v>129</v>
      </c>
      <c r="E527" s="11" t="s">
        <v>49</v>
      </c>
      <c r="F527" s="3">
        <v>49.83</v>
      </c>
      <c r="G527" s="3">
        <v>56.53</v>
      </c>
      <c r="H527" s="3">
        <v>56.54</v>
      </c>
      <c r="I527" s="3">
        <v>63.22</v>
      </c>
      <c r="J527" s="3">
        <v>63.23</v>
      </c>
      <c r="K527" s="3">
        <v>69.92</v>
      </c>
      <c r="L527" s="3">
        <v>69.930000000000007</v>
      </c>
      <c r="M527" s="3">
        <v>76.61</v>
      </c>
      <c r="N527" s="3">
        <v>103640</v>
      </c>
      <c r="O527" s="3">
        <v>117566.63</v>
      </c>
      <c r="P527" s="3">
        <v>117566.64</v>
      </c>
      <c r="Q527" s="62">
        <v>131493.25</v>
      </c>
      <c r="R527" s="62">
        <v>131493.26</v>
      </c>
      <c r="S527" s="62">
        <v>145419.88</v>
      </c>
      <c r="T527" s="62">
        <v>145419.89000000001</v>
      </c>
      <c r="U527" s="3">
        <v>159346.5</v>
      </c>
    </row>
    <row r="528" spans="1:21" ht="13.15" customHeight="1" x14ac:dyDescent="0.2">
      <c r="A528" s="40" t="s">
        <v>566</v>
      </c>
      <c r="B528" s="4" t="s">
        <v>567</v>
      </c>
      <c r="C528" s="11" t="s">
        <v>47</v>
      </c>
      <c r="D528" s="11" t="s">
        <v>320</v>
      </c>
      <c r="E528" s="11" t="s">
        <v>49</v>
      </c>
      <c r="F528" s="3">
        <v>25.65</v>
      </c>
      <c r="G528" s="3">
        <v>29.01</v>
      </c>
      <c r="H528" s="3">
        <v>29.020000000000003</v>
      </c>
      <c r="I528" s="3">
        <v>32.36</v>
      </c>
      <c r="J528" s="3">
        <v>32.369999999999997</v>
      </c>
      <c r="K528" s="3">
        <v>35.72</v>
      </c>
      <c r="L528" s="3">
        <v>35.729999999999997</v>
      </c>
      <c r="M528" s="3">
        <v>39.07</v>
      </c>
      <c r="N528" s="3">
        <v>53346.94</v>
      </c>
      <c r="O528" s="3">
        <v>60327.47</v>
      </c>
      <c r="P528" s="3">
        <v>60327.48</v>
      </c>
      <c r="Q528" s="62">
        <v>67308</v>
      </c>
      <c r="R528" s="62">
        <v>67308.009999999995</v>
      </c>
      <c r="S528" s="62">
        <v>74288.53</v>
      </c>
      <c r="T528" s="62">
        <v>74288.539999999994</v>
      </c>
      <c r="U528" s="3">
        <v>81269.06</v>
      </c>
    </row>
    <row r="529" spans="1:21" ht="13.15" customHeight="1" x14ac:dyDescent="0.2">
      <c r="A529" s="40" t="s">
        <v>568</v>
      </c>
      <c r="B529" s="4" t="s">
        <v>569</v>
      </c>
      <c r="C529" s="11" t="s">
        <v>47</v>
      </c>
      <c r="D529" s="11" t="s">
        <v>108</v>
      </c>
      <c r="E529" s="11" t="s">
        <v>49</v>
      </c>
      <c r="F529" s="3">
        <v>29.36</v>
      </c>
      <c r="G529" s="3">
        <v>33.200000000000003</v>
      </c>
      <c r="H529" s="3">
        <v>33.21</v>
      </c>
      <c r="I529" s="3">
        <v>37.04</v>
      </c>
      <c r="J529" s="3">
        <v>37.049999999999997</v>
      </c>
      <c r="K529" s="3">
        <v>40.880000000000003</v>
      </c>
      <c r="L529" s="3">
        <v>40.89</v>
      </c>
      <c r="M529" s="3">
        <v>44.72</v>
      </c>
      <c r="N529" s="3">
        <v>61061.22</v>
      </c>
      <c r="O529" s="3">
        <v>69051.179999999993</v>
      </c>
      <c r="P529" s="3">
        <v>69051.189999999988</v>
      </c>
      <c r="Q529" s="62">
        <v>77041.14</v>
      </c>
      <c r="R529" s="62">
        <v>77041.149999999994</v>
      </c>
      <c r="S529" s="62">
        <v>85031.1</v>
      </c>
      <c r="T529" s="62">
        <v>85031.11</v>
      </c>
      <c r="U529" s="3">
        <v>93021.06</v>
      </c>
    </row>
    <row r="530" spans="1:21" ht="13.15" customHeight="1" x14ac:dyDescent="0.2">
      <c r="A530" s="40" t="s">
        <v>570</v>
      </c>
      <c r="B530" s="4" t="s">
        <v>571</v>
      </c>
      <c r="C530" s="11" t="s">
        <v>47</v>
      </c>
      <c r="D530" s="11" t="s">
        <v>71</v>
      </c>
      <c r="E530" s="11" t="s">
        <v>49</v>
      </c>
      <c r="F530" s="3">
        <v>33.159999999999997</v>
      </c>
      <c r="G530" s="3">
        <v>37.5</v>
      </c>
      <c r="H530" s="3">
        <v>37.51</v>
      </c>
      <c r="I530" s="3">
        <v>41.84</v>
      </c>
      <c r="J530" s="3">
        <v>41.85</v>
      </c>
      <c r="K530" s="3">
        <v>46.18</v>
      </c>
      <c r="L530" s="3">
        <v>46.19</v>
      </c>
      <c r="M530" s="3">
        <v>50.52</v>
      </c>
      <c r="N530" s="3">
        <v>68979.59</v>
      </c>
      <c r="O530" s="3">
        <v>78005.679999999993</v>
      </c>
      <c r="P530" s="3">
        <v>78005.689999999988</v>
      </c>
      <c r="Q530" s="62">
        <v>87031.77</v>
      </c>
      <c r="R530" s="62">
        <v>87031.78</v>
      </c>
      <c r="S530" s="62">
        <v>96057.85</v>
      </c>
      <c r="T530" s="62">
        <v>96057.86</v>
      </c>
      <c r="U530" s="3">
        <v>105083.94</v>
      </c>
    </row>
    <row r="531" spans="1:21" ht="13.15" customHeight="1" x14ac:dyDescent="0.2">
      <c r="A531" s="40" t="s">
        <v>572</v>
      </c>
      <c r="B531" s="4" t="s">
        <v>573</v>
      </c>
      <c r="C531" s="11" t="s">
        <v>47</v>
      </c>
      <c r="D531" s="11" t="s">
        <v>48</v>
      </c>
      <c r="E531" s="11" t="s">
        <v>49</v>
      </c>
      <c r="F531" s="3">
        <v>36.729999999999997</v>
      </c>
      <c r="G531" s="3">
        <v>42.02</v>
      </c>
      <c r="H531" s="3">
        <v>42.03</v>
      </c>
      <c r="I531" s="3">
        <v>47.31</v>
      </c>
      <c r="J531" s="3">
        <v>47.32</v>
      </c>
      <c r="K531" s="3">
        <v>52.6</v>
      </c>
      <c r="L531" s="3">
        <v>52.61</v>
      </c>
      <c r="M531" s="3">
        <v>57.89</v>
      </c>
      <c r="N531" s="3">
        <v>76400</v>
      </c>
      <c r="O531" s="3">
        <v>87400.41</v>
      </c>
      <c r="P531" s="3">
        <v>87400.42</v>
      </c>
      <c r="Q531" s="62">
        <v>98400.82</v>
      </c>
      <c r="R531" s="62">
        <v>98400.83</v>
      </c>
      <c r="S531" s="62">
        <v>109401.22</v>
      </c>
      <c r="T531" s="62">
        <v>109401.23</v>
      </c>
      <c r="U531" s="3">
        <v>120401.63</v>
      </c>
    </row>
    <row r="532" spans="1:21" ht="13.15" customHeight="1" x14ac:dyDescent="0.2">
      <c r="A532" s="40" t="s">
        <v>1175</v>
      </c>
      <c r="B532" s="4" t="s">
        <v>1176</v>
      </c>
      <c r="C532" s="11" t="s">
        <v>47</v>
      </c>
      <c r="D532" s="11" t="s">
        <v>129</v>
      </c>
      <c r="E532" s="11" t="s">
        <v>49</v>
      </c>
      <c r="F532" s="3">
        <v>49.83</v>
      </c>
      <c r="G532" s="86">
        <v>56.53</v>
      </c>
      <c r="H532" s="86">
        <v>56.54</v>
      </c>
      <c r="I532" s="86">
        <v>63.22</v>
      </c>
      <c r="J532" s="86">
        <v>63.23</v>
      </c>
      <c r="K532" s="86">
        <v>69.92</v>
      </c>
      <c r="L532" s="86">
        <v>69.930000000000007</v>
      </c>
      <c r="M532" s="3">
        <v>76.61</v>
      </c>
      <c r="N532" s="3">
        <v>103640</v>
      </c>
      <c r="O532" s="86">
        <v>117566.63</v>
      </c>
      <c r="P532" s="3">
        <v>117566.64</v>
      </c>
      <c r="Q532" s="62">
        <v>131493.25</v>
      </c>
      <c r="R532" s="62">
        <v>131493.26</v>
      </c>
      <c r="S532" s="62">
        <v>145419.88</v>
      </c>
      <c r="T532" s="62">
        <v>145419.89000000001</v>
      </c>
      <c r="U532" s="3">
        <v>159346.5</v>
      </c>
    </row>
    <row r="533" spans="1:21" ht="13.15" customHeight="1" x14ac:dyDescent="0.2">
      <c r="A533" s="40" t="s">
        <v>1365</v>
      </c>
      <c r="B533" s="4" t="s">
        <v>1366</v>
      </c>
      <c r="C533" s="11" t="s">
        <v>47</v>
      </c>
      <c r="D533" s="11" t="s">
        <v>129</v>
      </c>
      <c r="E533" s="11" t="s">
        <v>49</v>
      </c>
      <c r="F533" s="3">
        <v>49.83</v>
      </c>
      <c r="G533" s="3">
        <v>56.53</v>
      </c>
      <c r="H533" s="3">
        <v>56.54</v>
      </c>
      <c r="I533" s="3">
        <v>63.22</v>
      </c>
      <c r="J533" s="3">
        <v>63.23</v>
      </c>
      <c r="K533" s="3">
        <v>69.92</v>
      </c>
      <c r="L533" s="3">
        <v>69.930000000000007</v>
      </c>
      <c r="M533" s="3">
        <v>76.61</v>
      </c>
      <c r="N533" s="3">
        <v>103640</v>
      </c>
      <c r="O533" s="3">
        <v>117566.63</v>
      </c>
      <c r="P533" s="3">
        <v>117566.64</v>
      </c>
      <c r="Q533" s="62">
        <v>131493.25</v>
      </c>
      <c r="R533" s="62">
        <v>131493.26</v>
      </c>
      <c r="S533" s="62">
        <v>145419.88</v>
      </c>
      <c r="T533" s="62">
        <v>145419.89000000001</v>
      </c>
      <c r="U533" s="3">
        <v>159346.5</v>
      </c>
    </row>
    <row r="534" spans="1:21" ht="13.15" customHeight="1" x14ac:dyDescent="0.2">
      <c r="A534" s="43" t="s">
        <v>1177</v>
      </c>
      <c r="B534" s="4" t="s">
        <v>1178</v>
      </c>
      <c r="C534" s="11" t="s">
        <v>47</v>
      </c>
      <c r="D534" s="11" t="s">
        <v>129</v>
      </c>
      <c r="E534" s="11" t="s">
        <v>49</v>
      </c>
      <c r="F534" s="3">
        <v>49.83</v>
      </c>
      <c r="G534" s="3">
        <v>56.53</v>
      </c>
      <c r="H534" s="3">
        <v>56.54</v>
      </c>
      <c r="I534" s="3">
        <v>63.22</v>
      </c>
      <c r="J534" s="3">
        <v>63.23</v>
      </c>
      <c r="K534" s="3">
        <v>69.92</v>
      </c>
      <c r="L534" s="3">
        <v>69.930000000000007</v>
      </c>
      <c r="M534" s="3">
        <v>76.61</v>
      </c>
      <c r="N534" s="3">
        <v>103640</v>
      </c>
      <c r="O534" s="3">
        <v>117566.63</v>
      </c>
      <c r="P534" s="3">
        <v>117566.64</v>
      </c>
      <c r="Q534" s="62">
        <v>131493.25</v>
      </c>
      <c r="R534" s="62">
        <v>131493.26</v>
      </c>
      <c r="S534" s="62">
        <v>145419.88</v>
      </c>
      <c r="T534" s="62">
        <v>145419.89000000001</v>
      </c>
      <c r="U534" s="3">
        <v>159346.5</v>
      </c>
    </row>
    <row r="535" spans="1:21" ht="13.15" customHeight="1" x14ac:dyDescent="0.2">
      <c r="A535" s="40" t="s">
        <v>1367</v>
      </c>
      <c r="B535" s="4" t="s">
        <v>1368</v>
      </c>
      <c r="C535" s="11" t="s">
        <v>47</v>
      </c>
      <c r="D535" s="11" t="s">
        <v>129</v>
      </c>
      <c r="E535" s="11" t="s">
        <v>49</v>
      </c>
      <c r="F535" s="3">
        <v>49.83</v>
      </c>
      <c r="G535" s="3">
        <v>56.53</v>
      </c>
      <c r="H535" s="3">
        <v>56.54</v>
      </c>
      <c r="I535" s="3">
        <v>63.22</v>
      </c>
      <c r="J535" s="3">
        <v>63.23</v>
      </c>
      <c r="K535" s="3">
        <v>69.92</v>
      </c>
      <c r="L535" s="3">
        <v>69.930000000000007</v>
      </c>
      <c r="M535" s="3">
        <v>76.61</v>
      </c>
      <c r="N535" s="3">
        <v>103640</v>
      </c>
      <c r="O535" s="3">
        <v>117566.63</v>
      </c>
      <c r="P535" s="3">
        <v>117566.64</v>
      </c>
      <c r="Q535" s="62">
        <v>131493.25</v>
      </c>
      <c r="R535" s="62">
        <v>131493.26</v>
      </c>
      <c r="S535" s="62">
        <v>145419.88</v>
      </c>
      <c r="T535" s="62">
        <v>145419.89000000001</v>
      </c>
      <c r="U535" s="3">
        <v>159346.5</v>
      </c>
    </row>
    <row r="536" spans="1:21" ht="13.15" customHeight="1" x14ac:dyDescent="0.2">
      <c r="A536" s="40" t="s">
        <v>1518</v>
      </c>
      <c r="B536" s="4" t="s">
        <v>1519</v>
      </c>
      <c r="C536" s="11" t="s">
        <v>47</v>
      </c>
      <c r="D536" s="11" t="s">
        <v>129</v>
      </c>
      <c r="E536" s="11" t="s">
        <v>49</v>
      </c>
      <c r="F536" s="3">
        <v>49.83</v>
      </c>
      <c r="G536" s="3">
        <v>56.53</v>
      </c>
      <c r="H536" s="3">
        <v>56.54</v>
      </c>
      <c r="I536" s="3">
        <v>63.22</v>
      </c>
      <c r="J536" s="3">
        <v>63.23</v>
      </c>
      <c r="K536" s="3">
        <v>69.92</v>
      </c>
      <c r="L536" s="3">
        <v>69.930000000000007</v>
      </c>
      <c r="M536" s="3">
        <v>76.61</v>
      </c>
      <c r="N536" s="3">
        <v>103640</v>
      </c>
      <c r="O536" s="3">
        <v>117566.63</v>
      </c>
      <c r="P536" s="3">
        <v>117566.64</v>
      </c>
      <c r="Q536" s="62">
        <v>131493.25</v>
      </c>
      <c r="R536" s="62">
        <v>131493.26</v>
      </c>
      <c r="S536" s="62">
        <v>145419.88</v>
      </c>
      <c r="T536" s="62">
        <v>145419.89000000001</v>
      </c>
      <c r="U536" s="3">
        <v>159346.5</v>
      </c>
    </row>
    <row r="537" spans="1:21" ht="13.15" customHeight="1" x14ac:dyDescent="0.2">
      <c r="A537" s="40" t="s">
        <v>1516</v>
      </c>
      <c r="B537" s="4" t="s">
        <v>1517</v>
      </c>
      <c r="C537" s="11" t="s">
        <v>47</v>
      </c>
      <c r="D537" s="11" t="s">
        <v>169</v>
      </c>
      <c r="E537" s="11" t="s">
        <v>49</v>
      </c>
      <c r="F537" s="3">
        <v>42.4</v>
      </c>
      <c r="G537" s="3">
        <v>48.51</v>
      </c>
      <c r="H537" s="3">
        <v>48.519999999999996</v>
      </c>
      <c r="I537" s="3">
        <v>54.62</v>
      </c>
      <c r="J537" s="3">
        <v>54.629999999999995</v>
      </c>
      <c r="K537" s="3">
        <v>60.72</v>
      </c>
      <c r="L537" s="3">
        <v>60.73</v>
      </c>
      <c r="M537" s="3">
        <v>66.83</v>
      </c>
      <c r="N537" s="3">
        <v>88200</v>
      </c>
      <c r="O537" s="3">
        <v>100899.42</v>
      </c>
      <c r="P537" s="3">
        <v>100899.43</v>
      </c>
      <c r="Q537" s="62">
        <v>113598.85</v>
      </c>
      <c r="R537" s="62">
        <v>113598.86</v>
      </c>
      <c r="S537" s="62">
        <v>126298.27</v>
      </c>
      <c r="T537" s="62">
        <v>126298.28</v>
      </c>
      <c r="U537" s="3">
        <v>138997.69</v>
      </c>
    </row>
    <row r="538" spans="1:21" ht="13.15" customHeight="1" x14ac:dyDescent="0.2">
      <c r="A538" s="40" t="s">
        <v>1514</v>
      </c>
      <c r="B538" s="4" t="s">
        <v>1515</v>
      </c>
      <c r="C538" s="11" t="s">
        <v>47</v>
      </c>
      <c r="D538" s="11" t="s">
        <v>48</v>
      </c>
      <c r="E538" s="11" t="s">
        <v>49</v>
      </c>
      <c r="F538" s="3">
        <v>36.729999999999997</v>
      </c>
      <c r="G538" s="3">
        <v>42.02</v>
      </c>
      <c r="H538" s="3">
        <v>42.03</v>
      </c>
      <c r="I538" s="3">
        <v>47.31</v>
      </c>
      <c r="J538" s="3">
        <v>47.32</v>
      </c>
      <c r="K538" s="3">
        <v>52.6</v>
      </c>
      <c r="L538" s="3">
        <v>52.61</v>
      </c>
      <c r="M538" s="3">
        <v>57.89</v>
      </c>
      <c r="N538" s="3">
        <v>76400</v>
      </c>
      <c r="O538" s="3">
        <v>87400.41</v>
      </c>
      <c r="P538" s="3">
        <v>87400.42</v>
      </c>
      <c r="Q538" s="62">
        <v>98400.82</v>
      </c>
      <c r="R538" s="62">
        <v>98400.83</v>
      </c>
      <c r="S538" s="62">
        <v>109401.22</v>
      </c>
      <c r="T538" s="62">
        <v>109401.23</v>
      </c>
      <c r="U538" s="3">
        <v>120401.63</v>
      </c>
    </row>
    <row r="539" spans="1:21" ht="13.15" customHeight="1" x14ac:dyDescent="0.2">
      <c r="A539" s="40" t="s">
        <v>521</v>
      </c>
      <c r="B539" s="4" t="s">
        <v>522</v>
      </c>
      <c r="C539" s="11" t="s">
        <v>47</v>
      </c>
      <c r="D539" s="11" t="s">
        <v>48</v>
      </c>
      <c r="E539" s="11" t="s">
        <v>49</v>
      </c>
      <c r="F539" s="3">
        <v>36.729999999999997</v>
      </c>
      <c r="G539" s="3">
        <v>42.02</v>
      </c>
      <c r="H539" s="3">
        <v>42.03</v>
      </c>
      <c r="I539" s="3">
        <v>47.31</v>
      </c>
      <c r="J539" s="3">
        <v>47.32</v>
      </c>
      <c r="K539" s="3">
        <v>52.6</v>
      </c>
      <c r="L539" s="3">
        <v>52.61</v>
      </c>
      <c r="M539" s="3">
        <v>57.89</v>
      </c>
      <c r="N539" s="3">
        <v>76400</v>
      </c>
      <c r="O539" s="3">
        <v>87400.41</v>
      </c>
      <c r="P539" s="3">
        <v>87400.42</v>
      </c>
      <c r="Q539" s="62">
        <v>98400.82</v>
      </c>
      <c r="R539" s="62">
        <v>98400.83</v>
      </c>
      <c r="S539" s="62">
        <v>109401.22</v>
      </c>
      <c r="T539" s="62">
        <v>109401.23</v>
      </c>
      <c r="U539" s="3">
        <v>120401.63</v>
      </c>
    </row>
    <row r="540" spans="1:21" ht="13.15" customHeight="1" x14ac:dyDescent="0.2">
      <c r="A540" s="44" t="s">
        <v>1242</v>
      </c>
      <c r="B540" s="4" t="s">
        <v>1243</v>
      </c>
      <c r="C540" s="11" t="s">
        <v>47</v>
      </c>
      <c r="D540" s="11" t="s">
        <v>169</v>
      </c>
      <c r="E540" s="11" t="s">
        <v>49</v>
      </c>
      <c r="F540" s="3">
        <v>42.4</v>
      </c>
      <c r="G540" s="3">
        <v>48.51</v>
      </c>
      <c r="H540" s="3">
        <v>48.519999999999996</v>
      </c>
      <c r="I540" s="3">
        <v>54.62</v>
      </c>
      <c r="J540" s="3">
        <v>54.629999999999995</v>
      </c>
      <c r="K540" s="3">
        <v>60.72</v>
      </c>
      <c r="L540" s="3">
        <v>60.73</v>
      </c>
      <c r="M540" s="3">
        <v>66.83</v>
      </c>
      <c r="N540" s="3">
        <v>88200</v>
      </c>
      <c r="O540" s="3">
        <v>100899.42</v>
      </c>
      <c r="P540" s="3">
        <v>100899.43</v>
      </c>
      <c r="Q540" s="62">
        <v>113598.85</v>
      </c>
      <c r="R540" s="62">
        <v>113598.86</v>
      </c>
      <c r="S540" s="62">
        <v>126298.27</v>
      </c>
      <c r="T540" s="62">
        <v>126298.28</v>
      </c>
      <c r="U540" s="3">
        <v>138997.69</v>
      </c>
    </row>
    <row r="541" spans="1:21" ht="13.15" customHeight="1" x14ac:dyDescent="0.2">
      <c r="A541" s="40" t="s">
        <v>1210</v>
      </c>
      <c r="B541" s="4" t="s">
        <v>1211</v>
      </c>
      <c r="C541" s="11" t="s">
        <v>47</v>
      </c>
      <c r="D541" s="11" t="s">
        <v>108</v>
      </c>
      <c r="E541" s="11" t="s">
        <v>49</v>
      </c>
      <c r="F541" s="3">
        <v>29.36</v>
      </c>
      <c r="G541" s="3">
        <v>33.200000000000003</v>
      </c>
      <c r="H541" s="3">
        <v>33.21</v>
      </c>
      <c r="I541" s="3">
        <v>37.04</v>
      </c>
      <c r="J541" s="3">
        <v>37.049999999999997</v>
      </c>
      <c r="K541" s="3">
        <v>40.880000000000003</v>
      </c>
      <c r="L541" s="3">
        <v>40.89</v>
      </c>
      <c r="M541" s="3">
        <v>44.72</v>
      </c>
      <c r="N541" s="3">
        <v>61061.22</v>
      </c>
      <c r="O541" s="3">
        <v>69051.179999999993</v>
      </c>
      <c r="P541" s="3">
        <v>69051.189999999988</v>
      </c>
      <c r="Q541" s="62">
        <v>77041.14</v>
      </c>
      <c r="R541" s="62">
        <v>77041.149999999994</v>
      </c>
      <c r="S541" s="62">
        <v>85031.1</v>
      </c>
      <c r="T541" s="62">
        <v>85031.11</v>
      </c>
      <c r="U541" s="3">
        <v>93021.06</v>
      </c>
    </row>
    <row r="542" spans="1:21" ht="13.15" customHeight="1" x14ac:dyDescent="0.2">
      <c r="A542" s="55" t="s">
        <v>1240</v>
      </c>
      <c r="B542" s="4" t="s">
        <v>1241</v>
      </c>
      <c r="C542" s="11" t="s">
        <v>47</v>
      </c>
      <c r="D542" s="11" t="s">
        <v>48</v>
      </c>
      <c r="E542" s="11" t="s">
        <v>49</v>
      </c>
      <c r="F542" s="3">
        <v>36.729999999999997</v>
      </c>
      <c r="G542" s="3">
        <v>42.02</v>
      </c>
      <c r="H542" s="3">
        <v>42.03</v>
      </c>
      <c r="I542" s="3">
        <v>47.31</v>
      </c>
      <c r="J542" s="3">
        <v>47.32</v>
      </c>
      <c r="K542" s="3">
        <v>52.6</v>
      </c>
      <c r="L542" s="3">
        <v>52.61</v>
      </c>
      <c r="M542" s="3">
        <v>57.89</v>
      </c>
      <c r="N542" s="3">
        <v>76400</v>
      </c>
      <c r="O542" s="3">
        <v>87400.41</v>
      </c>
      <c r="P542" s="3">
        <v>87400.42</v>
      </c>
      <c r="Q542" s="62">
        <v>98400.82</v>
      </c>
      <c r="R542" s="62">
        <v>98400.83</v>
      </c>
      <c r="S542" s="62">
        <v>109401.22</v>
      </c>
      <c r="T542" s="62">
        <v>109401.23</v>
      </c>
      <c r="U542" s="3">
        <v>120401.63</v>
      </c>
    </row>
    <row r="543" spans="1:21" ht="13.15" customHeight="1" x14ac:dyDescent="0.2">
      <c r="A543" s="40" t="s">
        <v>1212</v>
      </c>
      <c r="B543" s="4" t="s">
        <v>1213</v>
      </c>
      <c r="C543" s="11" t="s">
        <v>47</v>
      </c>
      <c r="D543" s="11" t="s">
        <v>71</v>
      </c>
      <c r="E543" s="11" t="s">
        <v>49</v>
      </c>
      <c r="F543" s="3">
        <v>33.159999999999997</v>
      </c>
      <c r="G543" s="58">
        <v>37.5</v>
      </c>
      <c r="H543" s="58">
        <v>37.51</v>
      </c>
      <c r="I543" s="58">
        <v>41.84</v>
      </c>
      <c r="J543" s="58">
        <v>41.85</v>
      </c>
      <c r="K543" s="58">
        <v>46.18</v>
      </c>
      <c r="L543" s="58">
        <v>46.19</v>
      </c>
      <c r="M543" s="3">
        <v>50.52</v>
      </c>
      <c r="N543" s="3">
        <v>68979.59</v>
      </c>
      <c r="O543" s="58">
        <v>78005.679999999993</v>
      </c>
      <c r="P543" s="3">
        <v>78005.689999999988</v>
      </c>
      <c r="Q543" s="62">
        <v>87031.77</v>
      </c>
      <c r="R543" s="62">
        <v>87031.78</v>
      </c>
      <c r="S543" s="62">
        <v>96057.85</v>
      </c>
      <c r="T543" s="62">
        <v>96057.86</v>
      </c>
      <c r="U543" s="3">
        <v>105083.94</v>
      </c>
    </row>
    <row r="544" spans="1:21" ht="13.15" customHeight="1" x14ac:dyDescent="0.2">
      <c r="A544" s="46" t="s">
        <v>1755</v>
      </c>
      <c r="B544" s="4" t="s">
        <v>1821</v>
      </c>
      <c r="C544" s="11" t="s">
        <v>47</v>
      </c>
      <c r="D544" s="11" t="s">
        <v>110</v>
      </c>
      <c r="E544" s="11" t="s">
        <v>49</v>
      </c>
      <c r="F544" s="3">
        <v>57.56</v>
      </c>
      <c r="G544" s="58">
        <v>66.03</v>
      </c>
      <c r="H544" s="58">
        <v>66.040000000000006</v>
      </c>
      <c r="I544" s="58">
        <v>74.510000000000005</v>
      </c>
      <c r="J544" s="58">
        <v>74.52000000000001</v>
      </c>
      <c r="K544" s="58">
        <v>82.98</v>
      </c>
      <c r="L544" s="58">
        <v>82.990000000000009</v>
      </c>
      <c r="M544" s="3">
        <v>91.45</v>
      </c>
      <c r="N544" s="3">
        <v>119725.49</v>
      </c>
      <c r="O544" s="58">
        <v>137347.59</v>
      </c>
      <c r="P544" s="3">
        <v>137347.6</v>
      </c>
      <c r="Q544" s="62">
        <v>154969.68</v>
      </c>
      <c r="R544" s="62">
        <v>154969.69</v>
      </c>
      <c r="S544" s="62">
        <v>172591.78</v>
      </c>
      <c r="T544" s="62">
        <v>172591.79</v>
      </c>
      <c r="U544" s="3">
        <v>190213.87</v>
      </c>
    </row>
    <row r="545" spans="1:21" ht="13.15" customHeight="1" x14ac:dyDescent="0.2">
      <c r="A545" s="46" t="s">
        <v>1757</v>
      </c>
      <c r="B545" s="4" t="s">
        <v>1756</v>
      </c>
      <c r="C545" s="11" t="s">
        <v>47</v>
      </c>
      <c r="D545" s="11" t="s">
        <v>110</v>
      </c>
      <c r="E545" s="11" t="s">
        <v>49</v>
      </c>
      <c r="F545" s="3">
        <v>57.56</v>
      </c>
      <c r="G545" s="86">
        <v>66.03</v>
      </c>
      <c r="H545" s="86">
        <v>66.040000000000006</v>
      </c>
      <c r="I545" s="86">
        <v>74.510000000000005</v>
      </c>
      <c r="J545" s="86">
        <v>74.52000000000001</v>
      </c>
      <c r="K545" s="86">
        <v>82.98</v>
      </c>
      <c r="L545" s="86">
        <v>82.990000000000009</v>
      </c>
      <c r="M545" s="3">
        <v>91.45</v>
      </c>
      <c r="N545" s="3">
        <v>119725.49</v>
      </c>
      <c r="O545" s="86">
        <v>137347.59</v>
      </c>
      <c r="P545" s="3">
        <v>137347.6</v>
      </c>
      <c r="Q545" s="62">
        <v>154969.68</v>
      </c>
      <c r="R545" s="62">
        <v>154969.69</v>
      </c>
      <c r="S545" s="62">
        <v>172591.78</v>
      </c>
      <c r="T545" s="62">
        <v>172591.79</v>
      </c>
      <c r="U545" s="3">
        <v>190213.87</v>
      </c>
    </row>
    <row r="546" spans="1:21" ht="13.15" customHeight="1" x14ac:dyDescent="0.2">
      <c r="A546" s="40" t="s">
        <v>1511</v>
      </c>
      <c r="B546" s="4" t="s">
        <v>1512</v>
      </c>
      <c r="C546" s="11" t="s">
        <v>15</v>
      </c>
      <c r="D546" s="11" t="s">
        <v>638</v>
      </c>
      <c r="E546" s="11" t="s">
        <v>17</v>
      </c>
      <c r="F546" s="3">
        <v>15</v>
      </c>
      <c r="G546" s="3"/>
      <c r="H546" s="3"/>
      <c r="I546" s="3"/>
      <c r="J546" s="3"/>
      <c r="K546" s="3"/>
      <c r="L546" s="3"/>
      <c r="M546" s="3">
        <v>30.31</v>
      </c>
      <c r="N546" s="3">
        <v>31200</v>
      </c>
      <c r="O546" s="3"/>
      <c r="P546" s="3"/>
      <c r="Q546" s="62"/>
      <c r="R546" s="62"/>
      <c r="S546" s="62"/>
      <c r="T546" s="62"/>
      <c r="U546" s="3">
        <v>63037.499999999993</v>
      </c>
    </row>
    <row r="547" spans="1:21" ht="13.15" customHeight="1" x14ac:dyDescent="0.2">
      <c r="A547" s="40" t="s">
        <v>856</v>
      </c>
      <c r="B547" s="4" t="s">
        <v>857</v>
      </c>
      <c r="C547" s="11" t="s">
        <v>15</v>
      </c>
      <c r="D547" s="11" t="s">
        <v>638</v>
      </c>
      <c r="E547" s="11" t="s">
        <v>17</v>
      </c>
      <c r="F547" s="3">
        <v>15</v>
      </c>
      <c r="G547" s="3"/>
      <c r="H547" s="3"/>
      <c r="I547" s="3"/>
      <c r="J547" s="3"/>
      <c r="K547" s="3"/>
      <c r="L547" s="3"/>
      <c r="M547" s="3">
        <v>30.31</v>
      </c>
      <c r="N547" s="3">
        <v>31200</v>
      </c>
      <c r="O547" s="3"/>
      <c r="P547" s="3"/>
      <c r="Q547" s="62"/>
      <c r="R547" s="62"/>
      <c r="S547" s="62"/>
      <c r="T547" s="62"/>
      <c r="U547" s="3">
        <v>63037.499999999993</v>
      </c>
    </row>
    <row r="548" spans="1:21" ht="13.15" customHeight="1" x14ac:dyDescent="0.2">
      <c r="A548" s="40" t="s">
        <v>854</v>
      </c>
      <c r="B548" s="4" t="s">
        <v>855</v>
      </c>
      <c r="C548" s="11" t="s">
        <v>104</v>
      </c>
      <c r="D548" s="11" t="s">
        <v>623</v>
      </c>
      <c r="E548" s="11" t="s">
        <v>17</v>
      </c>
      <c r="F548" s="3">
        <v>15</v>
      </c>
      <c r="G548" s="3"/>
      <c r="H548" s="3"/>
      <c r="I548" s="3"/>
      <c r="J548" s="3"/>
      <c r="K548" s="3"/>
      <c r="L548" s="3"/>
      <c r="M548" s="3">
        <v>37.880000000000003</v>
      </c>
      <c r="N548" s="3">
        <v>31200</v>
      </c>
      <c r="O548" s="3"/>
      <c r="P548" s="3"/>
      <c r="Q548" s="62"/>
      <c r="R548" s="62"/>
      <c r="S548" s="62"/>
      <c r="T548" s="62"/>
      <c r="U548" s="3">
        <v>78796.88</v>
      </c>
    </row>
    <row r="549" spans="1:21" ht="13.15" customHeight="1" x14ac:dyDescent="0.2">
      <c r="A549" s="40" t="s">
        <v>102</v>
      </c>
      <c r="B549" s="4" t="s">
        <v>103</v>
      </c>
      <c r="C549" s="11" t="s">
        <v>104</v>
      </c>
      <c r="D549" s="11" t="s">
        <v>515</v>
      </c>
      <c r="E549" s="11" t="s">
        <v>17</v>
      </c>
      <c r="F549" s="3">
        <v>31.25</v>
      </c>
      <c r="G549" s="3"/>
      <c r="H549" s="3"/>
      <c r="I549" s="3"/>
      <c r="J549" s="3"/>
      <c r="K549" s="3"/>
      <c r="L549" s="3"/>
      <c r="M549" s="3">
        <v>55.56</v>
      </c>
      <c r="N549" s="3">
        <v>65000</v>
      </c>
      <c r="O549" s="3"/>
      <c r="P549" s="3"/>
      <c r="Q549" s="62"/>
      <c r="R549" s="62"/>
      <c r="S549" s="62"/>
      <c r="T549" s="62"/>
      <c r="U549" s="3">
        <v>115568.74999999999</v>
      </c>
    </row>
    <row r="550" spans="1:21" ht="13.15" customHeight="1" x14ac:dyDescent="0.2">
      <c r="A550" s="40" t="s">
        <v>504</v>
      </c>
      <c r="B550" s="4" t="s">
        <v>505</v>
      </c>
      <c r="C550" s="11" t="s">
        <v>15</v>
      </c>
      <c r="D550" s="11" t="s">
        <v>518</v>
      </c>
      <c r="E550" s="11" t="s">
        <v>17</v>
      </c>
      <c r="F550" s="3">
        <v>19.899999999999999</v>
      </c>
      <c r="G550" s="3"/>
      <c r="H550" s="3"/>
      <c r="I550" s="3"/>
      <c r="J550" s="3"/>
      <c r="K550" s="3"/>
      <c r="L550" s="3"/>
      <c r="M550" s="3">
        <v>45.46</v>
      </c>
      <c r="N550" s="3">
        <v>41400</v>
      </c>
      <c r="O550" s="3"/>
      <c r="P550" s="3"/>
      <c r="Q550" s="62"/>
      <c r="R550" s="62"/>
      <c r="S550" s="62"/>
      <c r="T550" s="62"/>
      <c r="U550" s="3">
        <v>94556.249999999985</v>
      </c>
    </row>
    <row r="551" spans="1:21" ht="13.15" customHeight="1" x14ac:dyDescent="0.2">
      <c r="A551" s="40" t="s">
        <v>501</v>
      </c>
      <c r="B551" s="4" t="s">
        <v>502</v>
      </c>
      <c r="C551" s="11" t="s">
        <v>15</v>
      </c>
      <c r="D551" s="11" t="s">
        <v>518</v>
      </c>
      <c r="E551" s="11" t="s">
        <v>17</v>
      </c>
      <c r="F551" s="3">
        <v>19.899999999999999</v>
      </c>
      <c r="G551" s="3"/>
      <c r="H551" s="3"/>
      <c r="I551" s="3"/>
      <c r="J551" s="3"/>
      <c r="K551" s="3"/>
      <c r="L551" s="3"/>
      <c r="M551" s="3">
        <v>45.46</v>
      </c>
      <c r="N551" s="3">
        <v>41400</v>
      </c>
      <c r="O551" s="3"/>
      <c r="P551" s="3"/>
      <c r="Q551" s="62"/>
      <c r="R551" s="62"/>
      <c r="S551" s="62"/>
      <c r="T551" s="62"/>
      <c r="U551" s="3">
        <v>94556.249999999985</v>
      </c>
    </row>
    <row r="552" spans="1:21" ht="13.15" customHeight="1" x14ac:dyDescent="0.2">
      <c r="A552" s="40" t="s">
        <v>506</v>
      </c>
      <c r="B552" s="4" t="s">
        <v>1777</v>
      </c>
      <c r="C552" s="11" t="s">
        <v>15</v>
      </c>
      <c r="D552" s="11" t="s">
        <v>515</v>
      </c>
      <c r="E552" s="11" t="s">
        <v>17</v>
      </c>
      <c r="F552" s="3">
        <v>31.25</v>
      </c>
      <c r="G552" s="3"/>
      <c r="H552" s="3"/>
      <c r="I552" s="3"/>
      <c r="J552" s="3"/>
      <c r="K552" s="3"/>
      <c r="L552" s="3"/>
      <c r="M552" s="3">
        <v>55.56</v>
      </c>
      <c r="N552" s="3">
        <v>65000</v>
      </c>
      <c r="O552" s="3"/>
      <c r="P552" s="3"/>
      <c r="Q552" s="62"/>
      <c r="R552" s="62"/>
      <c r="S552" s="62"/>
      <c r="T552" s="62"/>
      <c r="U552" s="3">
        <v>115568.74999999999</v>
      </c>
    </row>
    <row r="553" spans="1:21" ht="13.15" customHeight="1" x14ac:dyDescent="0.2">
      <c r="A553" s="40" t="s">
        <v>507</v>
      </c>
      <c r="B553" s="4" t="s">
        <v>508</v>
      </c>
      <c r="C553" s="11" t="s">
        <v>15</v>
      </c>
      <c r="D553" s="11" t="s">
        <v>26</v>
      </c>
      <c r="E553" s="11" t="s">
        <v>17</v>
      </c>
      <c r="F553" s="3">
        <v>25.65</v>
      </c>
      <c r="G553" s="3">
        <v>29.01</v>
      </c>
      <c r="H553" s="3">
        <v>29.020000000000003</v>
      </c>
      <c r="I553" s="3">
        <v>32.36</v>
      </c>
      <c r="J553" s="3">
        <v>32.369999999999997</v>
      </c>
      <c r="K553" s="3">
        <v>35.72</v>
      </c>
      <c r="L553" s="3">
        <v>35.729999999999997</v>
      </c>
      <c r="M553" s="3">
        <v>39.07</v>
      </c>
      <c r="N553" s="3">
        <v>53346.94</v>
      </c>
      <c r="O553" s="3">
        <v>60327.47</v>
      </c>
      <c r="P553" s="3">
        <v>60327.48</v>
      </c>
      <c r="Q553" s="62">
        <v>67308</v>
      </c>
      <c r="R553" s="62">
        <v>67308.009999999995</v>
      </c>
      <c r="S553" s="62">
        <v>74288.53</v>
      </c>
      <c r="T553" s="62">
        <v>74288.539999999994</v>
      </c>
      <c r="U553" s="3">
        <v>81269.06</v>
      </c>
    </row>
    <row r="554" spans="1:21" ht="13.15" customHeight="1" x14ac:dyDescent="0.2">
      <c r="A554" s="40" t="s">
        <v>528</v>
      </c>
      <c r="B554" s="4" t="s">
        <v>529</v>
      </c>
      <c r="C554" s="11" t="s">
        <v>15</v>
      </c>
      <c r="D554" s="11" t="s">
        <v>26</v>
      </c>
      <c r="E554" s="11" t="s">
        <v>17</v>
      </c>
      <c r="F554" s="3">
        <v>25.65</v>
      </c>
      <c r="G554" s="3">
        <v>29.01</v>
      </c>
      <c r="H554" s="3">
        <v>29.020000000000003</v>
      </c>
      <c r="I554" s="3">
        <v>32.36</v>
      </c>
      <c r="J554" s="3">
        <v>32.369999999999997</v>
      </c>
      <c r="K554" s="3">
        <v>35.72</v>
      </c>
      <c r="L554" s="3">
        <v>35.729999999999997</v>
      </c>
      <c r="M554" s="3">
        <v>39.07</v>
      </c>
      <c r="N554" s="3">
        <v>53346.94</v>
      </c>
      <c r="O554" s="3">
        <v>60327.47</v>
      </c>
      <c r="P554" s="3">
        <v>60327.48</v>
      </c>
      <c r="Q554" s="62">
        <v>67308</v>
      </c>
      <c r="R554" s="62">
        <v>67308.009999999995</v>
      </c>
      <c r="S554" s="62">
        <v>74288.53</v>
      </c>
      <c r="T554" s="62">
        <v>74288.539999999994</v>
      </c>
      <c r="U554" s="3">
        <v>81269.06</v>
      </c>
    </row>
    <row r="555" spans="1:21" ht="13.15" customHeight="1" x14ac:dyDescent="0.2">
      <c r="A555" s="40" t="s">
        <v>525</v>
      </c>
      <c r="B555" s="4" t="s">
        <v>1730</v>
      </c>
      <c r="C555" s="11" t="s">
        <v>15</v>
      </c>
      <c r="D555" s="11" t="s">
        <v>1735</v>
      </c>
      <c r="E555" s="11" t="s">
        <v>17</v>
      </c>
      <c r="F555" s="3">
        <v>42.4</v>
      </c>
      <c r="G555" s="3">
        <v>48.51</v>
      </c>
      <c r="H555" s="3">
        <v>48.519999999999996</v>
      </c>
      <c r="I555" s="3">
        <v>54.62</v>
      </c>
      <c r="J555" s="3">
        <v>54.629999999999995</v>
      </c>
      <c r="K555" s="3">
        <v>60.72</v>
      </c>
      <c r="L555" s="3">
        <v>60.73</v>
      </c>
      <c r="M555" s="3">
        <v>66.83</v>
      </c>
      <c r="N555" s="3">
        <v>88200</v>
      </c>
      <c r="O555" s="3">
        <v>100899.42</v>
      </c>
      <c r="P555" s="3">
        <v>100899.43</v>
      </c>
      <c r="Q555" s="62">
        <v>113598.85</v>
      </c>
      <c r="R555" s="62">
        <v>113598.86</v>
      </c>
      <c r="S555" s="62">
        <v>126298.27</v>
      </c>
      <c r="T555" s="62">
        <v>126298.28</v>
      </c>
      <c r="U555" s="3">
        <v>138997.69</v>
      </c>
    </row>
    <row r="556" spans="1:21" ht="13.15" customHeight="1" x14ac:dyDescent="0.2">
      <c r="A556" s="40" t="s">
        <v>846</v>
      </c>
      <c r="B556" s="4" t="s">
        <v>847</v>
      </c>
      <c r="C556" s="11" t="s">
        <v>15</v>
      </c>
      <c r="D556" s="11" t="s">
        <v>638</v>
      </c>
      <c r="E556" s="11" t="s">
        <v>17</v>
      </c>
      <c r="F556" s="3">
        <v>15</v>
      </c>
      <c r="G556" s="86"/>
      <c r="H556" s="86"/>
      <c r="I556" s="86"/>
      <c r="J556" s="86"/>
      <c r="K556" s="86"/>
      <c r="L556" s="86"/>
      <c r="M556" s="3">
        <v>30.31</v>
      </c>
      <c r="N556" s="3">
        <v>31200</v>
      </c>
      <c r="O556" s="86"/>
      <c r="P556" s="3"/>
      <c r="Q556" s="62"/>
      <c r="R556" s="62"/>
      <c r="S556" s="62"/>
      <c r="T556" s="62"/>
      <c r="U556" s="3">
        <v>63037.499999999993</v>
      </c>
    </row>
    <row r="557" spans="1:21" ht="13.15" customHeight="1" x14ac:dyDescent="0.2">
      <c r="A557" s="40" t="s">
        <v>850</v>
      </c>
      <c r="B557" s="4" t="s">
        <v>851</v>
      </c>
      <c r="C557" s="11" t="s">
        <v>15</v>
      </c>
      <c r="D557" s="11" t="s">
        <v>515</v>
      </c>
      <c r="E557" s="11" t="s">
        <v>17</v>
      </c>
      <c r="F557" s="3">
        <v>31.25</v>
      </c>
      <c r="G557" s="3"/>
      <c r="H557" s="3"/>
      <c r="I557" s="3"/>
      <c r="J557" s="3"/>
      <c r="K557" s="3"/>
      <c r="L557" s="3"/>
      <c r="M557" s="3">
        <v>55.56</v>
      </c>
      <c r="N557" s="3">
        <v>65000</v>
      </c>
      <c r="O557" s="3"/>
      <c r="P557" s="3"/>
      <c r="Q557" s="62"/>
      <c r="R557" s="62"/>
      <c r="S557" s="62"/>
      <c r="T557" s="62"/>
      <c r="U557" s="3">
        <v>115568.74999999999</v>
      </c>
    </row>
    <row r="558" spans="1:21" ht="13.15" customHeight="1" x14ac:dyDescent="0.2">
      <c r="A558" s="40" t="s">
        <v>844</v>
      </c>
      <c r="B558" s="4" t="s">
        <v>845</v>
      </c>
      <c r="C558" s="11" t="s">
        <v>15</v>
      </c>
      <c r="D558" s="11" t="s">
        <v>638</v>
      </c>
      <c r="E558" s="11" t="s">
        <v>17</v>
      </c>
      <c r="F558" s="3">
        <v>15</v>
      </c>
      <c r="G558" s="3"/>
      <c r="H558" s="3"/>
      <c r="I558" s="3"/>
      <c r="J558" s="3"/>
      <c r="K558" s="3"/>
      <c r="L558" s="3"/>
      <c r="M558" s="3">
        <v>30.31</v>
      </c>
      <c r="N558" s="3">
        <v>31200</v>
      </c>
      <c r="O558" s="3"/>
      <c r="P558" s="3"/>
      <c r="Q558" s="62"/>
      <c r="R558" s="62"/>
      <c r="S558" s="62"/>
      <c r="T558" s="62"/>
      <c r="U558" s="3">
        <v>63037.499999999993</v>
      </c>
    </row>
    <row r="559" spans="1:21" ht="13.15" customHeight="1" x14ac:dyDescent="0.2">
      <c r="A559" s="40" t="s">
        <v>848</v>
      </c>
      <c r="B559" s="4" t="s">
        <v>849</v>
      </c>
      <c r="C559" s="11" t="s">
        <v>15</v>
      </c>
      <c r="D559" s="11" t="s">
        <v>623</v>
      </c>
      <c r="E559" s="11" t="s">
        <v>17</v>
      </c>
      <c r="F559" s="3">
        <v>15</v>
      </c>
      <c r="G559" s="3"/>
      <c r="H559" s="3"/>
      <c r="I559" s="3"/>
      <c r="J559" s="3"/>
      <c r="K559" s="3"/>
      <c r="L559" s="3"/>
      <c r="M559" s="3">
        <v>37.880000000000003</v>
      </c>
      <c r="N559" s="3">
        <v>31200</v>
      </c>
      <c r="O559" s="3"/>
      <c r="P559" s="3"/>
      <c r="Q559" s="62"/>
      <c r="R559" s="62"/>
      <c r="S559" s="62"/>
      <c r="T559" s="62"/>
      <c r="U559" s="3">
        <v>78796.88</v>
      </c>
    </row>
    <row r="560" spans="1:21" ht="13.15" customHeight="1" x14ac:dyDescent="0.2">
      <c r="A560" s="40" t="s">
        <v>509</v>
      </c>
      <c r="B560" s="4" t="s">
        <v>510</v>
      </c>
      <c r="C560" s="11" t="s">
        <v>15</v>
      </c>
      <c r="D560" s="11" t="s">
        <v>515</v>
      </c>
      <c r="E560" s="11" t="s">
        <v>17</v>
      </c>
      <c r="F560" s="3">
        <v>31.25</v>
      </c>
      <c r="G560" s="3"/>
      <c r="H560" s="3"/>
      <c r="I560" s="3"/>
      <c r="J560" s="3"/>
      <c r="K560" s="3"/>
      <c r="L560" s="3"/>
      <c r="M560" s="3">
        <v>55.56</v>
      </c>
      <c r="N560" s="3">
        <v>65000</v>
      </c>
      <c r="O560" s="3"/>
      <c r="P560" s="3"/>
      <c r="Q560" s="62"/>
      <c r="R560" s="62"/>
      <c r="S560" s="62"/>
      <c r="T560" s="62"/>
      <c r="U560" s="3">
        <v>115568.74999999999</v>
      </c>
    </row>
    <row r="561" spans="1:21" ht="13.15" customHeight="1" x14ac:dyDescent="0.2">
      <c r="A561" s="45" t="s">
        <v>1731</v>
      </c>
      <c r="B561" s="4" t="s">
        <v>1732</v>
      </c>
      <c r="C561" s="11" t="s">
        <v>15</v>
      </c>
      <c r="D561" s="11" t="s">
        <v>1735</v>
      </c>
      <c r="E561" s="11" t="s">
        <v>17</v>
      </c>
      <c r="F561" s="3">
        <v>42.4</v>
      </c>
      <c r="G561" s="3">
        <v>48.51</v>
      </c>
      <c r="H561" s="3">
        <v>48.519999999999996</v>
      </c>
      <c r="I561" s="3">
        <v>54.62</v>
      </c>
      <c r="J561" s="3">
        <v>54.629999999999995</v>
      </c>
      <c r="K561" s="3">
        <v>60.72</v>
      </c>
      <c r="L561" s="3">
        <v>60.73</v>
      </c>
      <c r="M561" s="3">
        <v>66.83</v>
      </c>
      <c r="N561" s="3">
        <v>88200</v>
      </c>
      <c r="O561" s="3">
        <v>100899.42</v>
      </c>
      <c r="P561" s="3">
        <v>100899.43</v>
      </c>
      <c r="Q561" s="62">
        <v>113598.85</v>
      </c>
      <c r="R561" s="62">
        <v>113598.86</v>
      </c>
      <c r="S561" s="62">
        <v>126298.27</v>
      </c>
      <c r="T561" s="62">
        <v>126298.28</v>
      </c>
      <c r="U561" s="3">
        <v>138997.69</v>
      </c>
    </row>
    <row r="562" spans="1:21" ht="13.15" customHeight="1" x14ac:dyDescent="0.2">
      <c r="A562" s="40" t="s">
        <v>511</v>
      </c>
      <c r="B562" s="4" t="s">
        <v>512</v>
      </c>
      <c r="C562" s="11" t="s">
        <v>15</v>
      </c>
      <c r="D562" s="11" t="s">
        <v>515</v>
      </c>
      <c r="E562" s="11" t="s">
        <v>17</v>
      </c>
      <c r="F562" s="3">
        <v>31.25</v>
      </c>
      <c r="G562" s="3"/>
      <c r="H562" s="3"/>
      <c r="I562" s="3"/>
      <c r="J562" s="3"/>
      <c r="K562" s="3"/>
      <c r="L562" s="3"/>
      <c r="M562" s="3">
        <v>55.56</v>
      </c>
      <c r="N562" s="3">
        <v>65000</v>
      </c>
      <c r="O562" s="3"/>
      <c r="P562" s="3"/>
      <c r="Q562" s="62"/>
      <c r="R562" s="62"/>
      <c r="S562" s="62"/>
      <c r="T562" s="62"/>
      <c r="U562" s="3">
        <v>115568.74999999999</v>
      </c>
    </row>
    <row r="563" spans="1:21" ht="13.15" customHeight="1" x14ac:dyDescent="0.2">
      <c r="A563" s="56" t="s">
        <v>556</v>
      </c>
      <c r="B563" s="4" t="s">
        <v>557</v>
      </c>
      <c r="C563" s="11" t="s">
        <v>47</v>
      </c>
      <c r="D563" s="11" t="s">
        <v>110</v>
      </c>
      <c r="E563" s="11" t="s">
        <v>49</v>
      </c>
      <c r="F563" s="3">
        <v>57.56</v>
      </c>
      <c r="G563" s="3">
        <v>66.03</v>
      </c>
      <c r="H563" s="3">
        <v>66.040000000000006</v>
      </c>
      <c r="I563" s="3">
        <v>74.510000000000005</v>
      </c>
      <c r="J563" s="3">
        <v>74.52000000000001</v>
      </c>
      <c r="K563" s="3">
        <v>82.98</v>
      </c>
      <c r="L563" s="3">
        <v>82.990000000000009</v>
      </c>
      <c r="M563" s="3">
        <v>91.45</v>
      </c>
      <c r="N563" s="3">
        <v>119725.49</v>
      </c>
      <c r="O563" s="3">
        <v>137347.59</v>
      </c>
      <c r="P563" s="3">
        <v>137347.6</v>
      </c>
      <c r="Q563" s="62">
        <v>154969.68</v>
      </c>
      <c r="R563" s="62">
        <v>154969.69</v>
      </c>
      <c r="S563" s="62">
        <v>172591.78</v>
      </c>
      <c r="T563" s="62">
        <v>172591.79</v>
      </c>
      <c r="U563" s="3">
        <v>190213.87</v>
      </c>
    </row>
    <row r="564" spans="1:21" ht="13.15" customHeight="1" x14ac:dyDescent="0.2">
      <c r="A564" s="44" t="s">
        <v>1648</v>
      </c>
      <c r="B564" s="4" t="s">
        <v>1647</v>
      </c>
      <c r="C564" s="11" t="s">
        <v>47</v>
      </c>
      <c r="D564" s="11" t="s">
        <v>110</v>
      </c>
      <c r="E564" s="11" t="s">
        <v>49</v>
      </c>
      <c r="F564" s="3">
        <v>57.56</v>
      </c>
      <c r="G564" s="3">
        <v>66.03</v>
      </c>
      <c r="H564" s="3">
        <v>66.040000000000006</v>
      </c>
      <c r="I564" s="3">
        <v>74.510000000000005</v>
      </c>
      <c r="J564" s="3">
        <v>74.52000000000001</v>
      </c>
      <c r="K564" s="3">
        <v>82.98</v>
      </c>
      <c r="L564" s="3">
        <v>82.990000000000009</v>
      </c>
      <c r="M564" s="3">
        <v>91.45</v>
      </c>
      <c r="N564" s="3">
        <v>119725.49</v>
      </c>
      <c r="O564" s="3">
        <v>137347.59</v>
      </c>
      <c r="P564" s="3">
        <v>137347.6</v>
      </c>
      <c r="Q564" s="62">
        <v>154969.68</v>
      </c>
      <c r="R564" s="62">
        <v>154969.69</v>
      </c>
      <c r="S564" s="62">
        <v>172591.78</v>
      </c>
      <c r="T564" s="62">
        <v>172591.79</v>
      </c>
      <c r="U564" s="3">
        <v>190213.87</v>
      </c>
    </row>
    <row r="565" spans="1:21" ht="13.15" customHeight="1" x14ac:dyDescent="0.2">
      <c r="A565" s="40" t="s">
        <v>1393</v>
      </c>
      <c r="B565" s="4" t="s">
        <v>1394</v>
      </c>
      <c r="C565" s="11" t="s">
        <v>47</v>
      </c>
      <c r="D565" s="11" t="s">
        <v>110</v>
      </c>
      <c r="E565" s="11" t="s">
        <v>49</v>
      </c>
      <c r="F565" s="3">
        <v>57.56</v>
      </c>
      <c r="G565" s="3">
        <v>66.03</v>
      </c>
      <c r="H565" s="3">
        <v>66.040000000000006</v>
      </c>
      <c r="I565" s="3">
        <v>74.510000000000005</v>
      </c>
      <c r="J565" s="3">
        <v>74.52000000000001</v>
      </c>
      <c r="K565" s="3">
        <v>82.98</v>
      </c>
      <c r="L565" s="3">
        <v>82.990000000000009</v>
      </c>
      <c r="M565" s="3">
        <v>91.45</v>
      </c>
      <c r="N565" s="3">
        <v>119725.49</v>
      </c>
      <c r="O565" s="3">
        <v>137347.59</v>
      </c>
      <c r="P565" s="3">
        <v>137347.6</v>
      </c>
      <c r="Q565" s="62">
        <v>154969.68</v>
      </c>
      <c r="R565" s="62">
        <v>154969.69</v>
      </c>
      <c r="S565" s="62">
        <v>172591.78</v>
      </c>
      <c r="T565" s="62">
        <v>172591.79</v>
      </c>
      <c r="U565" s="3">
        <v>190213.87</v>
      </c>
    </row>
    <row r="566" spans="1:21" ht="13.15" customHeight="1" x14ac:dyDescent="0.2">
      <c r="A566" s="40" t="s">
        <v>526</v>
      </c>
      <c r="B566" s="4" t="s">
        <v>527</v>
      </c>
      <c r="C566" s="11" t="s">
        <v>47</v>
      </c>
      <c r="D566" s="11" t="s">
        <v>129</v>
      </c>
      <c r="E566" s="11" t="s">
        <v>49</v>
      </c>
      <c r="F566" s="3">
        <v>49.83</v>
      </c>
      <c r="G566" s="58">
        <v>56.53</v>
      </c>
      <c r="H566" s="58">
        <v>56.54</v>
      </c>
      <c r="I566" s="58">
        <v>63.22</v>
      </c>
      <c r="J566" s="58">
        <v>63.23</v>
      </c>
      <c r="K566" s="58">
        <v>69.92</v>
      </c>
      <c r="L566" s="58">
        <v>69.930000000000007</v>
      </c>
      <c r="M566" s="3">
        <v>76.61</v>
      </c>
      <c r="N566" s="3">
        <v>103640</v>
      </c>
      <c r="O566" s="58">
        <v>117566.63</v>
      </c>
      <c r="P566" s="3">
        <v>117566.64</v>
      </c>
      <c r="Q566" s="62">
        <v>131493.25</v>
      </c>
      <c r="R566" s="62">
        <v>131493.26</v>
      </c>
      <c r="S566" s="62">
        <v>145419.88</v>
      </c>
      <c r="T566" s="62">
        <v>145419.89000000001</v>
      </c>
      <c r="U566" s="3">
        <v>159346.5</v>
      </c>
    </row>
    <row r="567" spans="1:21" ht="13.15" customHeight="1" x14ac:dyDescent="0.2">
      <c r="A567" s="44" t="s">
        <v>1772</v>
      </c>
      <c r="B567" s="4" t="s">
        <v>1771</v>
      </c>
      <c r="C567" s="11" t="s">
        <v>47</v>
      </c>
      <c r="D567" s="11" t="s">
        <v>110</v>
      </c>
      <c r="E567" s="11" t="s">
        <v>49</v>
      </c>
      <c r="F567" s="3">
        <v>57.56</v>
      </c>
      <c r="G567" s="3">
        <v>66.03</v>
      </c>
      <c r="H567" s="3">
        <v>66.040000000000006</v>
      </c>
      <c r="I567" s="3">
        <v>74.510000000000005</v>
      </c>
      <c r="J567" s="3">
        <v>74.52000000000001</v>
      </c>
      <c r="K567" s="3">
        <v>82.98</v>
      </c>
      <c r="L567" s="3">
        <v>82.990000000000009</v>
      </c>
      <c r="M567" s="3">
        <v>91.45</v>
      </c>
      <c r="N567" s="3">
        <v>119725.49</v>
      </c>
      <c r="O567" s="3">
        <v>137347.59</v>
      </c>
      <c r="P567" s="3">
        <v>137347.6</v>
      </c>
      <c r="Q567" s="62">
        <v>154969.68</v>
      </c>
      <c r="R567" s="62">
        <v>154969.69</v>
      </c>
      <c r="S567" s="62">
        <v>172591.78</v>
      </c>
      <c r="T567" s="62">
        <v>172591.79</v>
      </c>
      <c r="U567" s="3">
        <v>190213.87</v>
      </c>
    </row>
    <row r="568" spans="1:21" ht="13.15" customHeight="1" x14ac:dyDescent="0.2">
      <c r="A568" s="52" t="s">
        <v>1693</v>
      </c>
      <c r="B568" s="4" t="s">
        <v>1694</v>
      </c>
      <c r="C568" s="11" t="s">
        <v>1695</v>
      </c>
      <c r="D568" s="11" t="s">
        <v>71</v>
      </c>
      <c r="E568" s="11" t="s">
        <v>49</v>
      </c>
      <c r="F568" s="3">
        <v>33.159999999999997</v>
      </c>
      <c r="G568" s="3">
        <v>37.5</v>
      </c>
      <c r="H568" s="3">
        <v>37.51</v>
      </c>
      <c r="I568" s="3">
        <v>41.84</v>
      </c>
      <c r="J568" s="3">
        <v>41.85</v>
      </c>
      <c r="K568" s="3">
        <v>46.18</v>
      </c>
      <c r="L568" s="3">
        <v>46.19</v>
      </c>
      <c r="M568" s="3">
        <v>50.52</v>
      </c>
      <c r="N568" s="3">
        <v>68979.59</v>
      </c>
      <c r="O568" s="3">
        <v>78005.679999999993</v>
      </c>
      <c r="P568" s="3">
        <v>78005.689999999988</v>
      </c>
      <c r="Q568" s="62">
        <v>87031.77</v>
      </c>
      <c r="R568" s="62">
        <v>87031.78</v>
      </c>
      <c r="S568" s="62">
        <v>96057.85</v>
      </c>
      <c r="T568" s="62">
        <v>96057.86</v>
      </c>
      <c r="U568" s="3">
        <v>105083.94</v>
      </c>
    </row>
    <row r="569" spans="1:21" ht="13.15" customHeight="1" x14ac:dyDescent="0.2">
      <c r="A569" s="40" t="s">
        <v>700</v>
      </c>
      <c r="B569" s="4" t="s">
        <v>701</v>
      </c>
      <c r="C569" s="11" t="s">
        <v>47</v>
      </c>
      <c r="D569" s="11" t="s">
        <v>108</v>
      </c>
      <c r="E569" s="11" t="s">
        <v>49</v>
      </c>
      <c r="F569" s="3">
        <v>29.36</v>
      </c>
      <c r="G569" s="3">
        <v>33.200000000000003</v>
      </c>
      <c r="H569" s="3">
        <v>33.21</v>
      </c>
      <c r="I569" s="3">
        <v>37.04</v>
      </c>
      <c r="J569" s="3">
        <v>37.049999999999997</v>
      </c>
      <c r="K569" s="3">
        <v>40.880000000000003</v>
      </c>
      <c r="L569" s="3">
        <v>40.89</v>
      </c>
      <c r="M569" s="3">
        <v>44.72</v>
      </c>
      <c r="N569" s="3">
        <v>61061.22</v>
      </c>
      <c r="O569" s="3">
        <v>69051.179999999993</v>
      </c>
      <c r="P569" s="3">
        <v>69051.189999999988</v>
      </c>
      <c r="Q569" s="62">
        <v>77041.14</v>
      </c>
      <c r="R569" s="62">
        <v>77041.149999999994</v>
      </c>
      <c r="S569" s="62">
        <v>85031.1</v>
      </c>
      <c r="T569" s="62">
        <v>85031.11</v>
      </c>
      <c r="U569" s="3">
        <v>93021.06</v>
      </c>
    </row>
    <row r="570" spans="1:21" ht="13.15" customHeight="1" x14ac:dyDescent="0.2">
      <c r="A570" s="40" t="s">
        <v>1509</v>
      </c>
      <c r="B570" s="4" t="s">
        <v>1510</v>
      </c>
      <c r="C570" s="11" t="s">
        <v>47</v>
      </c>
      <c r="D570" s="11" t="s">
        <v>58</v>
      </c>
      <c r="E570" s="11" t="s">
        <v>49</v>
      </c>
      <c r="F570" s="3">
        <v>25</v>
      </c>
      <c r="G570" s="3">
        <v>28.27</v>
      </c>
      <c r="H570" s="3">
        <v>28.28</v>
      </c>
      <c r="I570" s="3">
        <v>31.55</v>
      </c>
      <c r="J570" s="3">
        <v>31.560000000000002</v>
      </c>
      <c r="K570" s="3">
        <v>34.82</v>
      </c>
      <c r="L570" s="3">
        <v>34.83</v>
      </c>
      <c r="M570" s="3">
        <v>38.090000000000003</v>
      </c>
      <c r="N570" s="3">
        <v>52000</v>
      </c>
      <c r="O570" s="3">
        <v>58804.28</v>
      </c>
      <c r="P570" s="3">
        <v>58804.29</v>
      </c>
      <c r="Q570" s="62">
        <v>65608.570000000007</v>
      </c>
      <c r="R570" s="62">
        <v>65608.58</v>
      </c>
      <c r="S570" s="62">
        <v>72412.850000000006</v>
      </c>
      <c r="T570" s="62">
        <v>72412.86</v>
      </c>
      <c r="U570" s="3">
        <v>79217.13</v>
      </c>
    </row>
    <row r="571" spans="1:21" ht="13.15" customHeight="1" x14ac:dyDescent="0.2">
      <c r="A571" s="52" t="s">
        <v>1690</v>
      </c>
      <c r="B571" s="4" t="s">
        <v>1691</v>
      </c>
      <c r="C571" s="11" t="s">
        <v>15</v>
      </c>
      <c r="D571" s="11" t="s">
        <v>26</v>
      </c>
      <c r="E571" s="11" t="s">
        <v>17</v>
      </c>
      <c r="F571" s="3">
        <v>25.65</v>
      </c>
      <c r="G571" s="3">
        <v>29.01</v>
      </c>
      <c r="H571" s="3">
        <v>29.020000000000003</v>
      </c>
      <c r="I571" s="3">
        <v>32.36</v>
      </c>
      <c r="J571" s="3">
        <v>32.369999999999997</v>
      </c>
      <c r="K571" s="3">
        <v>35.72</v>
      </c>
      <c r="L571" s="3">
        <v>35.729999999999997</v>
      </c>
      <c r="M571" s="3">
        <v>39.07</v>
      </c>
      <c r="N571" s="3">
        <v>53346.94</v>
      </c>
      <c r="O571" s="3">
        <v>60327.47</v>
      </c>
      <c r="P571" s="3">
        <v>60327.48</v>
      </c>
      <c r="Q571" s="62">
        <v>67308</v>
      </c>
      <c r="R571" s="62">
        <v>67308.009999999995</v>
      </c>
      <c r="S571" s="62">
        <v>74288.53</v>
      </c>
      <c r="T571" s="62">
        <v>74288.539999999994</v>
      </c>
      <c r="U571" s="3">
        <v>81269.06</v>
      </c>
    </row>
    <row r="572" spans="1:21" ht="13.15" customHeight="1" x14ac:dyDescent="0.2">
      <c r="A572" s="52" t="s">
        <v>1688</v>
      </c>
      <c r="B572" s="4" t="s">
        <v>1689</v>
      </c>
      <c r="C572" s="11" t="s">
        <v>47</v>
      </c>
      <c r="D572" s="11" t="s">
        <v>108</v>
      </c>
      <c r="E572" s="11" t="s">
        <v>49</v>
      </c>
      <c r="F572" s="3">
        <v>29.36</v>
      </c>
      <c r="G572" s="3">
        <v>33.200000000000003</v>
      </c>
      <c r="H572" s="3">
        <v>33.21</v>
      </c>
      <c r="I572" s="3">
        <v>37.04</v>
      </c>
      <c r="J572" s="3">
        <v>37.049999999999997</v>
      </c>
      <c r="K572" s="3">
        <v>40.880000000000003</v>
      </c>
      <c r="L572" s="3">
        <v>40.89</v>
      </c>
      <c r="M572" s="3">
        <v>44.72</v>
      </c>
      <c r="N572" s="3">
        <v>61061.22</v>
      </c>
      <c r="O572" s="3">
        <v>69051.179999999993</v>
      </c>
      <c r="P572" s="3">
        <v>69051.189999999988</v>
      </c>
      <c r="Q572" s="62">
        <v>77041.14</v>
      </c>
      <c r="R572" s="62">
        <v>77041.149999999994</v>
      </c>
      <c r="S572" s="62">
        <v>85031.1</v>
      </c>
      <c r="T572" s="62">
        <v>85031.11</v>
      </c>
      <c r="U572" s="3">
        <v>93021.06</v>
      </c>
    </row>
    <row r="573" spans="1:21" ht="13.15" customHeight="1" x14ac:dyDescent="0.2">
      <c r="A573" s="52" t="s">
        <v>1682</v>
      </c>
      <c r="B573" s="4" t="s">
        <v>1683</v>
      </c>
      <c r="C573" s="11" t="s">
        <v>15</v>
      </c>
      <c r="D573" s="11" t="s">
        <v>341</v>
      </c>
      <c r="E573" s="11" t="s">
        <v>17</v>
      </c>
      <c r="F573" s="3">
        <v>29.36</v>
      </c>
      <c r="G573" s="3">
        <v>33.200000000000003</v>
      </c>
      <c r="H573" s="3">
        <v>33.21</v>
      </c>
      <c r="I573" s="3">
        <v>37.04</v>
      </c>
      <c r="J573" s="3">
        <v>37.049999999999997</v>
      </c>
      <c r="K573" s="3">
        <v>40.880000000000003</v>
      </c>
      <c r="L573" s="3">
        <v>40.89</v>
      </c>
      <c r="M573" s="3">
        <v>44.72</v>
      </c>
      <c r="N573" s="3">
        <v>61061.22</v>
      </c>
      <c r="O573" s="3">
        <v>69051.179999999993</v>
      </c>
      <c r="P573" s="3">
        <v>69051.189999999988</v>
      </c>
      <c r="Q573" s="62">
        <v>77041.14</v>
      </c>
      <c r="R573" s="62">
        <v>77041.149999999994</v>
      </c>
      <c r="S573" s="62">
        <v>85031.1</v>
      </c>
      <c r="T573" s="62">
        <v>85031.11</v>
      </c>
      <c r="U573" s="3">
        <v>93021.06</v>
      </c>
    </row>
    <row r="574" spans="1:21" ht="13.15" customHeight="1" x14ac:dyDescent="0.2">
      <c r="A574" s="40" t="s">
        <v>93</v>
      </c>
      <c r="B574" s="4" t="s">
        <v>94</v>
      </c>
      <c r="C574" s="11" t="s">
        <v>15</v>
      </c>
      <c r="D574" s="11" t="s">
        <v>95</v>
      </c>
      <c r="E574" s="11" t="s">
        <v>17</v>
      </c>
      <c r="F574" s="3">
        <v>20.149999999999999</v>
      </c>
      <c r="G574" s="3">
        <v>22.52</v>
      </c>
      <c r="H574" s="3">
        <v>22.53</v>
      </c>
      <c r="I574" s="3">
        <v>24.9</v>
      </c>
      <c r="J574" s="3">
        <v>24.91</v>
      </c>
      <c r="K574" s="3">
        <v>27.27</v>
      </c>
      <c r="L574" s="3">
        <v>27.28</v>
      </c>
      <c r="M574" s="3">
        <v>29.64</v>
      </c>
      <c r="N574" s="3">
        <v>41916.67</v>
      </c>
      <c r="O574" s="3">
        <v>46851.05</v>
      </c>
      <c r="P574" s="3">
        <v>46851.060000000005</v>
      </c>
      <c r="Q574" s="62">
        <v>51785.42</v>
      </c>
      <c r="R574" s="62">
        <v>51785.43</v>
      </c>
      <c r="S574" s="62">
        <v>56719.8</v>
      </c>
      <c r="T574" s="62">
        <v>56719.810000000005</v>
      </c>
      <c r="U574" s="3">
        <v>61654.17</v>
      </c>
    </row>
    <row r="575" spans="1:21" ht="13.15" customHeight="1" x14ac:dyDescent="0.2">
      <c r="A575" s="40" t="s">
        <v>917</v>
      </c>
      <c r="B575" s="4" t="s">
        <v>918</v>
      </c>
      <c r="C575" s="11" t="s">
        <v>15</v>
      </c>
      <c r="D575" s="11" t="s">
        <v>36</v>
      </c>
      <c r="E575" s="11" t="s">
        <v>17</v>
      </c>
      <c r="F575" s="3">
        <v>16.43</v>
      </c>
      <c r="G575" s="3">
        <v>18.36</v>
      </c>
      <c r="H575" s="3">
        <v>18.37</v>
      </c>
      <c r="I575" s="3">
        <v>20.3</v>
      </c>
      <c r="J575" s="3">
        <v>20.310000000000002</v>
      </c>
      <c r="K575" s="3">
        <v>22.23</v>
      </c>
      <c r="L575" s="3">
        <v>22.240000000000002</v>
      </c>
      <c r="M575" s="3">
        <v>24.161004326923077</v>
      </c>
      <c r="N575" s="3">
        <v>34166.67</v>
      </c>
      <c r="O575" s="3">
        <v>38188.730000000003</v>
      </c>
      <c r="P575" s="3">
        <v>38188.740000000005</v>
      </c>
      <c r="Q575" s="62">
        <v>42210.78</v>
      </c>
      <c r="R575" s="62">
        <v>42210.79</v>
      </c>
      <c r="S575" s="62">
        <v>46232.84</v>
      </c>
      <c r="T575" s="62">
        <v>46232.85</v>
      </c>
      <c r="U575" s="3">
        <v>50254.89</v>
      </c>
    </row>
    <row r="576" spans="1:21" ht="13.15" customHeight="1" x14ac:dyDescent="0.2">
      <c r="A576" s="44" t="s">
        <v>90</v>
      </c>
      <c r="B576" s="4" t="s">
        <v>91</v>
      </c>
      <c r="C576" s="11" t="s">
        <v>15</v>
      </c>
      <c r="D576" s="11" t="s">
        <v>92</v>
      </c>
      <c r="E576" s="11" t="s">
        <v>17</v>
      </c>
      <c r="F576" s="3">
        <v>15</v>
      </c>
      <c r="G576" s="3"/>
      <c r="H576" s="3"/>
      <c r="I576" s="3"/>
      <c r="J576" s="3"/>
      <c r="K576" s="3"/>
      <c r="L576" s="3"/>
      <c r="M576" s="3">
        <v>25.26</v>
      </c>
      <c r="N576" s="3">
        <v>31200</v>
      </c>
      <c r="O576" s="3"/>
      <c r="P576" s="3"/>
      <c r="Q576" s="62"/>
      <c r="R576" s="62"/>
      <c r="S576" s="62"/>
      <c r="T576" s="62"/>
      <c r="U576" s="3">
        <v>52531.249999999993</v>
      </c>
    </row>
    <row r="577" spans="1:21" ht="13.15" customHeight="1" x14ac:dyDescent="0.2">
      <c r="A577" s="40" t="s">
        <v>919</v>
      </c>
      <c r="B577" s="4" t="s">
        <v>920</v>
      </c>
      <c r="C577" s="11" t="s">
        <v>15</v>
      </c>
      <c r="D577" s="11" t="s">
        <v>95</v>
      </c>
      <c r="E577" s="11" t="s">
        <v>17</v>
      </c>
      <c r="F577" s="3">
        <v>20.149999999999999</v>
      </c>
      <c r="G577" s="3">
        <v>22.52</v>
      </c>
      <c r="H577" s="3">
        <v>22.53</v>
      </c>
      <c r="I577" s="3">
        <v>24.9</v>
      </c>
      <c r="J577" s="3">
        <v>24.91</v>
      </c>
      <c r="K577" s="3">
        <v>27.27</v>
      </c>
      <c r="L577" s="3">
        <v>27.28</v>
      </c>
      <c r="M577" s="3">
        <v>29.64</v>
      </c>
      <c r="N577" s="3">
        <v>41916.67</v>
      </c>
      <c r="O577" s="3">
        <v>46851.05</v>
      </c>
      <c r="P577" s="3">
        <v>46851.060000000005</v>
      </c>
      <c r="Q577" s="62">
        <v>51785.42</v>
      </c>
      <c r="R577" s="62">
        <v>51785.43</v>
      </c>
      <c r="S577" s="62">
        <v>56719.8</v>
      </c>
      <c r="T577" s="62">
        <v>56719.810000000005</v>
      </c>
      <c r="U577" s="3">
        <v>61654.17</v>
      </c>
    </row>
    <row r="578" spans="1:21" ht="13.15" customHeight="1" x14ac:dyDescent="0.2">
      <c r="A578" s="52" t="s">
        <v>1684</v>
      </c>
      <c r="B578" s="4" t="s">
        <v>1685</v>
      </c>
      <c r="C578" s="11" t="s">
        <v>47</v>
      </c>
      <c r="D578" s="11" t="s">
        <v>108</v>
      </c>
      <c r="E578" s="11" t="s">
        <v>49</v>
      </c>
      <c r="F578" s="3">
        <v>29.36</v>
      </c>
      <c r="G578" s="86">
        <v>33.200000000000003</v>
      </c>
      <c r="H578" s="86">
        <v>33.21</v>
      </c>
      <c r="I578" s="86">
        <v>37.04</v>
      </c>
      <c r="J578" s="86">
        <v>37.049999999999997</v>
      </c>
      <c r="K578" s="86">
        <v>40.880000000000003</v>
      </c>
      <c r="L578" s="86">
        <v>40.89</v>
      </c>
      <c r="M578" s="3">
        <v>44.72</v>
      </c>
      <c r="N578" s="3">
        <v>61061.22</v>
      </c>
      <c r="O578" s="86">
        <v>69051.179999999993</v>
      </c>
      <c r="P578" s="3">
        <v>69051.189999999988</v>
      </c>
      <c r="Q578" s="62">
        <v>77041.14</v>
      </c>
      <c r="R578" s="62">
        <v>77041.149999999994</v>
      </c>
      <c r="S578" s="62">
        <v>85031.1</v>
      </c>
      <c r="T578" s="62">
        <v>85031.11</v>
      </c>
      <c r="U578" s="3">
        <v>93021.06</v>
      </c>
    </row>
    <row r="579" spans="1:21" ht="13.15" customHeight="1" x14ac:dyDescent="0.2">
      <c r="A579" s="40" t="s">
        <v>921</v>
      </c>
      <c r="B579" s="4" t="s">
        <v>922</v>
      </c>
      <c r="C579" s="11" t="s">
        <v>104</v>
      </c>
      <c r="D579" s="11" t="s">
        <v>503</v>
      </c>
      <c r="E579" s="11" t="s">
        <v>17</v>
      </c>
      <c r="F579" s="3">
        <v>15</v>
      </c>
      <c r="G579" s="3"/>
      <c r="H579" s="3"/>
      <c r="I579" s="3"/>
      <c r="J579" s="3"/>
      <c r="K579" s="3"/>
      <c r="L579" s="3"/>
      <c r="M579" s="3">
        <v>37.880000000000003</v>
      </c>
      <c r="N579" s="3">
        <v>31200</v>
      </c>
      <c r="O579" s="3"/>
      <c r="P579" s="3"/>
      <c r="Q579" s="62"/>
      <c r="R579" s="62"/>
      <c r="S579" s="62"/>
      <c r="T579" s="62"/>
      <c r="U579" s="3">
        <v>78796.88</v>
      </c>
    </row>
    <row r="580" spans="1:21" ht="13.15" customHeight="1" x14ac:dyDescent="0.2">
      <c r="A580" s="52" t="s">
        <v>1686</v>
      </c>
      <c r="B580" s="4" t="s">
        <v>1687</v>
      </c>
      <c r="C580" s="11" t="s">
        <v>47</v>
      </c>
      <c r="D580" s="11" t="s">
        <v>169</v>
      </c>
      <c r="E580" s="11" t="s">
        <v>49</v>
      </c>
      <c r="F580" s="3">
        <v>42.4</v>
      </c>
      <c r="G580" s="3">
        <v>48.51</v>
      </c>
      <c r="H580" s="3">
        <v>48.519999999999996</v>
      </c>
      <c r="I580" s="3">
        <v>54.62</v>
      </c>
      <c r="J580" s="3">
        <v>54.629999999999995</v>
      </c>
      <c r="K580" s="3">
        <v>60.72</v>
      </c>
      <c r="L580" s="3">
        <v>60.73</v>
      </c>
      <c r="M580" s="3">
        <v>66.83</v>
      </c>
      <c r="N580" s="3">
        <v>88200</v>
      </c>
      <c r="O580" s="3">
        <v>100899.42</v>
      </c>
      <c r="P580" s="3">
        <v>100899.43</v>
      </c>
      <c r="Q580" s="62">
        <v>113598.85</v>
      </c>
      <c r="R580" s="62">
        <v>113598.86</v>
      </c>
      <c r="S580" s="62">
        <v>126298.27</v>
      </c>
      <c r="T580" s="62">
        <v>126298.28</v>
      </c>
      <c r="U580" s="3">
        <v>138997.69</v>
      </c>
    </row>
    <row r="581" spans="1:21" ht="13.15" customHeight="1" x14ac:dyDescent="0.2">
      <c r="A581" s="40" t="s">
        <v>915</v>
      </c>
      <c r="B581" s="4" t="s">
        <v>916</v>
      </c>
      <c r="C581" s="11" t="s">
        <v>15</v>
      </c>
      <c r="D581" s="11" t="s">
        <v>95</v>
      </c>
      <c r="E581" s="11" t="s">
        <v>17</v>
      </c>
      <c r="F581" s="3">
        <v>20.149999999999999</v>
      </c>
      <c r="G581" s="3">
        <v>22.52</v>
      </c>
      <c r="H581" s="3">
        <v>22.53</v>
      </c>
      <c r="I581" s="3">
        <v>24.9</v>
      </c>
      <c r="J581" s="3">
        <v>24.91</v>
      </c>
      <c r="K581" s="3">
        <v>27.27</v>
      </c>
      <c r="L581" s="3">
        <v>27.28</v>
      </c>
      <c r="M581" s="3">
        <v>29.64</v>
      </c>
      <c r="N581" s="3">
        <v>41916.67</v>
      </c>
      <c r="O581" s="3">
        <v>46851.05</v>
      </c>
      <c r="P581" s="3">
        <v>46851.060000000005</v>
      </c>
      <c r="Q581" s="62">
        <v>51785.42</v>
      </c>
      <c r="R581" s="62">
        <v>51785.43</v>
      </c>
      <c r="S581" s="62">
        <v>56719.8</v>
      </c>
      <c r="T581" s="62">
        <v>56719.810000000005</v>
      </c>
      <c r="U581" s="3">
        <v>61654.17</v>
      </c>
    </row>
    <row r="582" spans="1:21" ht="13.15" customHeight="1" x14ac:dyDescent="0.2">
      <c r="A582" s="55" t="s">
        <v>1513</v>
      </c>
      <c r="B582" s="4" t="s">
        <v>1718</v>
      </c>
      <c r="C582" s="11" t="s">
        <v>47</v>
      </c>
      <c r="D582" s="11" t="s">
        <v>169</v>
      </c>
      <c r="E582" s="11" t="s">
        <v>49</v>
      </c>
      <c r="F582" s="3">
        <v>42.4</v>
      </c>
      <c r="G582" s="3">
        <v>48.51</v>
      </c>
      <c r="H582" s="3">
        <v>48.519999999999996</v>
      </c>
      <c r="I582" s="3">
        <v>54.62</v>
      </c>
      <c r="J582" s="3">
        <v>54.629999999999995</v>
      </c>
      <c r="K582" s="3">
        <v>60.72</v>
      </c>
      <c r="L582" s="3">
        <v>60.73</v>
      </c>
      <c r="M582" s="3">
        <v>66.83</v>
      </c>
      <c r="N582" s="3">
        <v>88200</v>
      </c>
      <c r="O582" s="3">
        <v>100899.42</v>
      </c>
      <c r="P582" s="3">
        <v>100899.43</v>
      </c>
      <c r="Q582" s="62">
        <v>113598.85</v>
      </c>
      <c r="R582" s="62">
        <v>113598.86</v>
      </c>
      <c r="S582" s="62">
        <v>126298.27</v>
      </c>
      <c r="T582" s="62">
        <v>126298.28</v>
      </c>
      <c r="U582" s="3">
        <v>138997.69</v>
      </c>
    </row>
    <row r="583" spans="1:21" ht="13.15" customHeight="1" x14ac:dyDescent="0.2">
      <c r="A583" s="40" t="s">
        <v>553</v>
      </c>
      <c r="B583" s="4" t="s">
        <v>554</v>
      </c>
      <c r="C583" s="11" t="s">
        <v>47</v>
      </c>
      <c r="D583" s="11" t="s">
        <v>71</v>
      </c>
      <c r="E583" s="11" t="s">
        <v>49</v>
      </c>
      <c r="F583" s="3">
        <v>33.159999999999997</v>
      </c>
      <c r="G583" s="3">
        <v>37.5</v>
      </c>
      <c r="H583" s="3">
        <v>37.51</v>
      </c>
      <c r="I583" s="3">
        <v>41.84</v>
      </c>
      <c r="J583" s="3">
        <v>41.85</v>
      </c>
      <c r="K583" s="3">
        <v>46.18</v>
      </c>
      <c r="L583" s="3">
        <v>46.19</v>
      </c>
      <c r="M583" s="3">
        <v>50.52</v>
      </c>
      <c r="N583" s="3">
        <v>68979.59</v>
      </c>
      <c r="O583" s="3">
        <v>78005.679999999993</v>
      </c>
      <c r="P583" s="3">
        <v>78005.689999999988</v>
      </c>
      <c r="Q583" s="62">
        <v>87031.77</v>
      </c>
      <c r="R583" s="62">
        <v>87031.78</v>
      </c>
      <c r="S583" s="62">
        <v>96057.85</v>
      </c>
      <c r="T583" s="62">
        <v>96057.86</v>
      </c>
      <c r="U583" s="3">
        <v>105083.94</v>
      </c>
    </row>
    <row r="584" spans="1:21" ht="13.15" customHeight="1" x14ac:dyDescent="0.2">
      <c r="A584" s="40" t="s">
        <v>516</v>
      </c>
      <c r="B584" s="4" t="s">
        <v>517</v>
      </c>
      <c r="C584" s="11" t="s">
        <v>15</v>
      </c>
      <c r="D584" s="11" t="s">
        <v>518</v>
      </c>
      <c r="E584" s="11" t="s">
        <v>17</v>
      </c>
      <c r="F584" s="3">
        <v>19.899999999999999</v>
      </c>
      <c r="G584" s="3"/>
      <c r="H584" s="3"/>
      <c r="I584" s="3"/>
      <c r="J584" s="3"/>
      <c r="K584" s="3"/>
      <c r="L584" s="3"/>
      <c r="M584" s="3">
        <v>45.46</v>
      </c>
      <c r="N584" s="3">
        <v>41400</v>
      </c>
      <c r="O584" s="3"/>
      <c r="P584" s="3"/>
      <c r="Q584" s="62"/>
      <c r="R584" s="62"/>
      <c r="S584" s="62"/>
      <c r="T584" s="62"/>
      <c r="U584" s="3">
        <v>94556.249999999985</v>
      </c>
    </row>
    <row r="585" spans="1:21" ht="13.15" customHeight="1" x14ac:dyDescent="0.2">
      <c r="A585" s="40" t="s">
        <v>1520</v>
      </c>
      <c r="B585" s="4" t="s">
        <v>1669</v>
      </c>
      <c r="C585" s="11" t="s">
        <v>47</v>
      </c>
      <c r="D585" s="11" t="s">
        <v>48</v>
      </c>
      <c r="E585" s="11" t="s">
        <v>49</v>
      </c>
      <c r="F585" s="3">
        <v>36.729999999999997</v>
      </c>
      <c r="G585" s="3">
        <v>42.02</v>
      </c>
      <c r="H585" s="3">
        <v>42.03</v>
      </c>
      <c r="I585" s="3">
        <v>47.31</v>
      </c>
      <c r="J585" s="3">
        <v>47.32</v>
      </c>
      <c r="K585" s="3">
        <v>52.6</v>
      </c>
      <c r="L585" s="3">
        <v>52.61</v>
      </c>
      <c r="M585" s="3">
        <v>57.89</v>
      </c>
      <c r="N585" s="3">
        <v>76400</v>
      </c>
      <c r="O585" s="3">
        <v>87400.41</v>
      </c>
      <c r="P585" s="3">
        <v>87400.42</v>
      </c>
      <c r="Q585" s="62">
        <v>98400.82</v>
      </c>
      <c r="R585" s="62">
        <v>98400.83</v>
      </c>
      <c r="S585" s="62">
        <v>109401.22</v>
      </c>
      <c r="T585" s="62">
        <v>109401.23</v>
      </c>
      <c r="U585" s="3">
        <v>120401.63</v>
      </c>
    </row>
    <row r="586" spans="1:21" ht="13.15" customHeight="1" x14ac:dyDescent="0.2">
      <c r="A586" s="40" t="s">
        <v>513</v>
      </c>
      <c r="B586" s="4" t="s">
        <v>514</v>
      </c>
      <c r="C586" s="11" t="s">
        <v>104</v>
      </c>
      <c r="D586" s="11" t="s">
        <v>515</v>
      </c>
      <c r="E586" s="11" t="s">
        <v>17</v>
      </c>
      <c r="F586" s="3">
        <v>31.25</v>
      </c>
      <c r="G586" s="86"/>
      <c r="H586" s="86"/>
      <c r="I586" s="86"/>
      <c r="J586" s="86"/>
      <c r="K586" s="86"/>
      <c r="L586" s="86"/>
      <c r="M586" s="3">
        <v>55.56</v>
      </c>
      <c r="N586" s="3">
        <v>65000</v>
      </c>
      <c r="O586" s="86"/>
      <c r="P586" s="3"/>
      <c r="Q586" s="62"/>
      <c r="R586" s="62"/>
      <c r="S586" s="62"/>
      <c r="T586" s="62"/>
      <c r="U586" s="3">
        <v>115568.74999999999</v>
      </c>
    </row>
    <row r="587" spans="1:21" ht="13.15" customHeight="1" x14ac:dyDescent="0.2">
      <c r="A587" s="40" t="s">
        <v>1158</v>
      </c>
      <c r="B587" s="4" t="s">
        <v>1159</v>
      </c>
      <c r="C587" s="11" t="s">
        <v>15</v>
      </c>
      <c r="D587" s="11" t="s">
        <v>26</v>
      </c>
      <c r="E587" s="11" t="s">
        <v>17</v>
      </c>
      <c r="F587" s="3">
        <v>25.65</v>
      </c>
      <c r="G587" s="3">
        <v>29.01</v>
      </c>
      <c r="H587" s="3">
        <v>29.020000000000003</v>
      </c>
      <c r="I587" s="3">
        <v>32.36</v>
      </c>
      <c r="J587" s="3">
        <v>32.369999999999997</v>
      </c>
      <c r="K587" s="3">
        <v>35.72</v>
      </c>
      <c r="L587" s="3">
        <v>35.729999999999997</v>
      </c>
      <c r="M587" s="3">
        <v>39.07</v>
      </c>
      <c r="N587" s="3">
        <v>53346.94</v>
      </c>
      <c r="O587" s="3">
        <v>60327.47</v>
      </c>
      <c r="P587" s="3">
        <v>60327.48</v>
      </c>
      <c r="Q587" s="62">
        <v>67308</v>
      </c>
      <c r="R587" s="62">
        <v>67308.009999999995</v>
      </c>
      <c r="S587" s="62">
        <v>74288.53</v>
      </c>
      <c r="T587" s="62">
        <v>74288.539999999994</v>
      </c>
      <c r="U587" s="3">
        <v>81269.06</v>
      </c>
    </row>
    <row r="588" spans="1:21" ht="13.15" customHeight="1" x14ac:dyDescent="0.2">
      <c r="A588" s="40" t="s">
        <v>985</v>
      </c>
      <c r="B588" s="4" t="s">
        <v>986</v>
      </c>
      <c r="C588" s="11" t="s">
        <v>47</v>
      </c>
      <c r="D588" s="11" t="s">
        <v>110</v>
      </c>
      <c r="E588" s="11" t="s">
        <v>49</v>
      </c>
      <c r="F588" s="3">
        <v>57.56</v>
      </c>
      <c r="G588" s="3">
        <v>66.03</v>
      </c>
      <c r="H588" s="3">
        <v>66.040000000000006</v>
      </c>
      <c r="I588" s="3">
        <v>74.510000000000005</v>
      </c>
      <c r="J588" s="3">
        <v>74.52000000000001</v>
      </c>
      <c r="K588" s="3">
        <v>82.98</v>
      </c>
      <c r="L588" s="3">
        <v>82.990000000000009</v>
      </c>
      <c r="M588" s="3">
        <v>91.45</v>
      </c>
      <c r="N588" s="3">
        <v>119725.49</v>
      </c>
      <c r="O588" s="3">
        <v>137347.59</v>
      </c>
      <c r="P588" s="3">
        <v>137347.6</v>
      </c>
      <c r="Q588" s="62">
        <v>154969.68</v>
      </c>
      <c r="R588" s="62">
        <v>154969.69</v>
      </c>
      <c r="S588" s="62">
        <v>172591.78</v>
      </c>
      <c r="T588" s="62">
        <v>172591.79</v>
      </c>
      <c r="U588" s="3">
        <v>190213.87</v>
      </c>
    </row>
    <row r="589" spans="1:21" ht="13.15" customHeight="1" x14ac:dyDescent="0.2">
      <c r="A589" s="40" t="s">
        <v>1160</v>
      </c>
      <c r="B589" s="4" t="s">
        <v>1161</v>
      </c>
      <c r="C589" s="11" t="s">
        <v>15</v>
      </c>
      <c r="D589" s="11" t="s">
        <v>95</v>
      </c>
      <c r="E589" s="11" t="s">
        <v>17</v>
      </c>
      <c r="F589" s="3">
        <v>20.149999999999999</v>
      </c>
      <c r="G589" s="3">
        <v>22.52</v>
      </c>
      <c r="H589" s="3">
        <v>22.53</v>
      </c>
      <c r="I589" s="3">
        <v>24.9</v>
      </c>
      <c r="J589" s="3">
        <v>24.91</v>
      </c>
      <c r="K589" s="3">
        <v>27.27</v>
      </c>
      <c r="L589" s="3">
        <v>27.28</v>
      </c>
      <c r="M589" s="3">
        <v>29.64</v>
      </c>
      <c r="N589" s="3">
        <v>41916.67</v>
      </c>
      <c r="O589" s="3">
        <v>46851.05</v>
      </c>
      <c r="P589" s="3">
        <v>46851.060000000005</v>
      </c>
      <c r="Q589" s="62">
        <v>51785.42</v>
      </c>
      <c r="R589" s="62">
        <v>51785.43</v>
      </c>
      <c r="S589" s="62">
        <v>56719.8</v>
      </c>
      <c r="T589" s="62">
        <v>56719.810000000005</v>
      </c>
      <c r="U589" s="3">
        <v>61654.17</v>
      </c>
    </row>
    <row r="590" spans="1:21" ht="13.15" customHeight="1" x14ac:dyDescent="0.2">
      <c r="A590" s="40" t="s">
        <v>492</v>
      </c>
      <c r="B590" s="4" t="s">
        <v>493</v>
      </c>
      <c r="C590" s="11" t="s">
        <v>15</v>
      </c>
      <c r="D590" s="11" t="s">
        <v>494</v>
      </c>
      <c r="E590" s="11" t="s">
        <v>17</v>
      </c>
      <c r="F590" s="3">
        <v>31.25</v>
      </c>
      <c r="G590" s="3"/>
      <c r="H590" s="3"/>
      <c r="I590" s="3"/>
      <c r="J590" s="3"/>
      <c r="K590" s="3"/>
      <c r="L590" s="3"/>
      <c r="M590" s="3">
        <v>55.56</v>
      </c>
      <c r="N590" s="3">
        <v>65000</v>
      </c>
      <c r="O590" s="3"/>
      <c r="P590" s="3"/>
      <c r="Q590" s="62"/>
      <c r="R590" s="62"/>
      <c r="S590" s="62"/>
      <c r="T590" s="62"/>
      <c r="U590" s="3">
        <v>115568.74999999999</v>
      </c>
    </row>
    <row r="591" spans="1:21" ht="13.15" customHeight="1" x14ac:dyDescent="0.2">
      <c r="A591" s="40" t="s">
        <v>1162</v>
      </c>
      <c r="B591" s="4" t="s">
        <v>1163</v>
      </c>
      <c r="C591" s="11" t="s">
        <v>15</v>
      </c>
      <c r="D591" s="11" t="s">
        <v>341</v>
      </c>
      <c r="E591" s="11" t="s">
        <v>17</v>
      </c>
      <c r="F591" s="3">
        <v>29.36</v>
      </c>
      <c r="G591" s="86">
        <v>33.200000000000003</v>
      </c>
      <c r="H591" s="86">
        <v>33.21</v>
      </c>
      <c r="I591" s="86">
        <v>37.04</v>
      </c>
      <c r="J591" s="86">
        <v>37.049999999999997</v>
      </c>
      <c r="K591" s="86">
        <v>40.880000000000003</v>
      </c>
      <c r="L591" s="86">
        <v>40.89</v>
      </c>
      <c r="M591" s="3">
        <v>44.72</v>
      </c>
      <c r="N591" s="3">
        <v>61061.22</v>
      </c>
      <c r="O591" s="86">
        <v>69051.179999999993</v>
      </c>
      <c r="P591" s="3">
        <v>69051.189999999988</v>
      </c>
      <c r="Q591" s="62">
        <v>77041.14</v>
      </c>
      <c r="R591" s="62">
        <v>77041.149999999994</v>
      </c>
      <c r="S591" s="62">
        <v>85031.1</v>
      </c>
      <c r="T591" s="62">
        <v>85031.11</v>
      </c>
      <c r="U591" s="3">
        <v>93021.06</v>
      </c>
    </row>
    <row r="592" spans="1:21" ht="13.15" customHeight="1" x14ac:dyDescent="0.2">
      <c r="A592" s="40" t="s">
        <v>1389</v>
      </c>
      <c r="B592" s="4" t="s">
        <v>1390</v>
      </c>
      <c r="C592" s="11" t="s">
        <v>47</v>
      </c>
      <c r="D592" s="11" t="s">
        <v>169</v>
      </c>
      <c r="E592" s="11" t="s">
        <v>49</v>
      </c>
      <c r="F592" s="3">
        <v>42.4</v>
      </c>
      <c r="G592" s="3">
        <v>48.51</v>
      </c>
      <c r="H592" s="3">
        <v>48.519999999999996</v>
      </c>
      <c r="I592" s="3">
        <v>54.62</v>
      </c>
      <c r="J592" s="3">
        <v>54.629999999999995</v>
      </c>
      <c r="K592" s="3">
        <v>60.72</v>
      </c>
      <c r="L592" s="3">
        <v>60.73</v>
      </c>
      <c r="M592" s="3">
        <v>66.83</v>
      </c>
      <c r="N592" s="3">
        <v>88200</v>
      </c>
      <c r="O592" s="3">
        <v>100899.42</v>
      </c>
      <c r="P592" s="3">
        <v>100899.43</v>
      </c>
      <c r="Q592" s="62">
        <v>113598.85</v>
      </c>
      <c r="R592" s="62">
        <v>113598.86</v>
      </c>
      <c r="S592" s="62">
        <v>126298.27</v>
      </c>
      <c r="T592" s="62">
        <v>126298.28</v>
      </c>
      <c r="U592" s="3">
        <v>138997.69</v>
      </c>
    </row>
    <row r="593" spans="1:16384" ht="13.15" customHeight="1" x14ac:dyDescent="0.2">
      <c r="A593" s="40" t="s">
        <v>495</v>
      </c>
      <c r="B593" s="4" t="s">
        <v>496</v>
      </c>
      <c r="C593" s="11" t="s">
        <v>15</v>
      </c>
      <c r="D593" s="11" t="s">
        <v>494</v>
      </c>
      <c r="E593" s="11" t="s">
        <v>17</v>
      </c>
      <c r="F593" s="3">
        <v>31.25</v>
      </c>
      <c r="G593" s="3"/>
      <c r="H593" s="3"/>
      <c r="I593" s="3"/>
      <c r="J593" s="3"/>
      <c r="K593" s="3"/>
      <c r="L593" s="3"/>
      <c r="M593" s="3">
        <v>55.56</v>
      </c>
      <c r="N593" s="3">
        <v>65000</v>
      </c>
      <c r="O593" s="3"/>
      <c r="P593" s="3"/>
      <c r="Q593" s="62"/>
      <c r="R593" s="62"/>
      <c r="S593" s="62"/>
      <c r="T593" s="62"/>
      <c r="U593" s="3">
        <v>115568.74999999999</v>
      </c>
    </row>
    <row r="594" spans="1:16384" ht="13.15" customHeight="1" x14ac:dyDescent="0.2">
      <c r="A594" s="40" t="s">
        <v>1397</v>
      </c>
      <c r="B594" s="4" t="s">
        <v>1398</v>
      </c>
      <c r="C594" s="11" t="s">
        <v>15</v>
      </c>
      <c r="D594" s="11" t="s">
        <v>515</v>
      </c>
      <c r="E594" s="11" t="s">
        <v>17</v>
      </c>
      <c r="F594" s="3">
        <v>31.25</v>
      </c>
      <c r="G594" s="3"/>
      <c r="H594" s="3"/>
      <c r="I594" s="3"/>
      <c r="J594" s="3"/>
      <c r="K594" s="3"/>
      <c r="L594" s="3"/>
      <c r="M594" s="3">
        <v>55.56</v>
      </c>
      <c r="N594" s="3">
        <v>65000</v>
      </c>
      <c r="O594" s="3"/>
      <c r="P594" s="3"/>
      <c r="Q594" s="62"/>
      <c r="R594" s="62"/>
      <c r="S594" s="62"/>
      <c r="T594" s="62"/>
      <c r="U594" s="3">
        <v>115568.74999999999</v>
      </c>
    </row>
    <row r="595" spans="1:16384" ht="13.15" customHeight="1" x14ac:dyDescent="0.2">
      <c r="A595" s="40" t="s">
        <v>1164</v>
      </c>
      <c r="B595" s="4" t="s">
        <v>1165</v>
      </c>
      <c r="C595" s="11" t="s">
        <v>15</v>
      </c>
      <c r="D595" s="11" t="s">
        <v>1166</v>
      </c>
      <c r="E595" s="11" t="s">
        <v>17</v>
      </c>
      <c r="F595" s="3">
        <v>40.380000000000003</v>
      </c>
      <c r="G595" s="86"/>
      <c r="H595" s="86"/>
      <c r="I595" s="86"/>
      <c r="J595" s="86"/>
      <c r="K595" s="86"/>
      <c r="L595" s="86"/>
      <c r="M595" s="3">
        <v>63.64</v>
      </c>
      <c r="N595" s="3">
        <v>84000</v>
      </c>
      <c r="O595" s="86"/>
      <c r="P595" s="3"/>
      <c r="Q595" s="62"/>
      <c r="R595" s="62"/>
      <c r="S595" s="62"/>
      <c r="T595" s="62"/>
      <c r="U595" s="3">
        <v>132378.75</v>
      </c>
    </row>
    <row r="596" spans="1:16384" ht="13.15" customHeight="1" x14ac:dyDescent="0.2">
      <c r="A596" s="40" t="s">
        <v>1167</v>
      </c>
      <c r="B596" s="4" t="s">
        <v>1168</v>
      </c>
      <c r="C596" s="11" t="s">
        <v>15</v>
      </c>
      <c r="D596" s="11" t="s">
        <v>1166</v>
      </c>
      <c r="E596" s="11" t="s">
        <v>17</v>
      </c>
      <c r="F596" s="3">
        <v>40.380000000000003</v>
      </c>
      <c r="G596" s="3"/>
      <c r="H596" s="3"/>
      <c r="I596" s="3"/>
      <c r="J596" s="3"/>
      <c r="K596" s="3"/>
      <c r="L596" s="3"/>
      <c r="M596" s="3">
        <v>63.64</v>
      </c>
      <c r="N596" s="3">
        <v>84000</v>
      </c>
      <c r="O596" s="3"/>
      <c r="P596" s="3"/>
      <c r="Q596" s="62"/>
      <c r="R596" s="62"/>
      <c r="S596" s="62"/>
      <c r="T596" s="62"/>
      <c r="U596" s="3">
        <v>132378.75</v>
      </c>
    </row>
    <row r="597" spans="1:16384" ht="13.15" customHeight="1" x14ac:dyDescent="0.2">
      <c r="A597" s="40" t="s">
        <v>1171</v>
      </c>
      <c r="B597" s="4" t="s">
        <v>1172</v>
      </c>
      <c r="C597" s="11" t="s">
        <v>47</v>
      </c>
      <c r="D597" s="11" t="s">
        <v>129</v>
      </c>
      <c r="E597" s="11" t="s">
        <v>49</v>
      </c>
      <c r="F597" s="3">
        <v>49.83</v>
      </c>
      <c r="G597" s="86">
        <v>56.53</v>
      </c>
      <c r="H597" s="86">
        <v>56.54</v>
      </c>
      <c r="I597" s="86">
        <v>63.22</v>
      </c>
      <c r="J597" s="86">
        <v>63.23</v>
      </c>
      <c r="K597" s="86">
        <v>69.92</v>
      </c>
      <c r="L597" s="86">
        <v>69.930000000000007</v>
      </c>
      <c r="M597" s="3">
        <v>76.61</v>
      </c>
      <c r="N597" s="3">
        <v>103640</v>
      </c>
      <c r="O597" s="86">
        <v>117566.63</v>
      </c>
      <c r="P597" s="3">
        <v>117566.64</v>
      </c>
      <c r="Q597" s="62">
        <v>131493.25</v>
      </c>
      <c r="R597" s="62">
        <v>131493.26</v>
      </c>
      <c r="S597" s="62">
        <v>145419.88</v>
      </c>
      <c r="T597" s="62">
        <v>145419.89000000001</v>
      </c>
      <c r="U597" s="3">
        <v>159346.5</v>
      </c>
    </row>
    <row r="598" spans="1:16384" ht="13.15" customHeight="1" x14ac:dyDescent="0.2">
      <c r="A598" s="40" t="s">
        <v>1252</v>
      </c>
      <c r="B598" s="4" t="s">
        <v>1253</v>
      </c>
      <c r="C598" s="11" t="s">
        <v>15</v>
      </c>
      <c r="D598" s="107" t="s">
        <v>494</v>
      </c>
      <c r="E598" s="11" t="s">
        <v>17</v>
      </c>
      <c r="F598" s="3">
        <v>31.25</v>
      </c>
      <c r="G598" s="86"/>
      <c r="H598" s="86"/>
      <c r="I598" s="106"/>
      <c r="J598" s="86"/>
      <c r="K598" s="106"/>
      <c r="L598" s="86"/>
      <c r="M598" s="3">
        <v>55.56</v>
      </c>
      <c r="N598" s="86">
        <v>65000</v>
      </c>
      <c r="O598" s="86"/>
      <c r="P598" s="3"/>
      <c r="Q598" s="62"/>
      <c r="R598" s="62"/>
      <c r="S598" s="62"/>
      <c r="T598" s="62"/>
      <c r="U598" s="86">
        <v>115568.74999999999</v>
      </c>
    </row>
    <row r="599" spans="1:16384" ht="13.15" customHeight="1" x14ac:dyDescent="0.2">
      <c r="A599" s="40" t="s">
        <v>1395</v>
      </c>
      <c r="B599" s="4" t="s">
        <v>1396</v>
      </c>
      <c r="C599" s="11" t="s">
        <v>47</v>
      </c>
      <c r="D599" s="11" t="s">
        <v>169</v>
      </c>
      <c r="E599" s="11" t="s">
        <v>49</v>
      </c>
      <c r="F599" s="3">
        <v>42.4</v>
      </c>
      <c r="G599" s="3">
        <v>48.51</v>
      </c>
      <c r="H599" s="3">
        <v>48.519999999999996</v>
      </c>
      <c r="I599" s="3">
        <v>54.62</v>
      </c>
      <c r="J599" s="3">
        <v>54.629999999999995</v>
      </c>
      <c r="K599" s="3">
        <v>60.72</v>
      </c>
      <c r="L599" s="3">
        <v>60.73</v>
      </c>
      <c r="M599" s="3"/>
      <c r="N599" s="3">
        <v>88200</v>
      </c>
      <c r="O599" s="3">
        <v>100899.42</v>
      </c>
      <c r="P599" s="3">
        <v>100899.43</v>
      </c>
      <c r="Q599" s="62">
        <v>113598.85</v>
      </c>
      <c r="R599" s="62">
        <v>113598.86</v>
      </c>
      <c r="S599" s="62">
        <v>126298.27</v>
      </c>
      <c r="T599" s="62">
        <v>126298.28</v>
      </c>
      <c r="U599" s="3">
        <v>138997.69</v>
      </c>
    </row>
    <row r="600" spans="1:16384" ht="13.15" customHeight="1" x14ac:dyDescent="0.2">
      <c r="A600" s="40" t="s">
        <v>1254</v>
      </c>
      <c r="B600" s="4" t="s">
        <v>1255</v>
      </c>
      <c r="C600" s="11" t="s">
        <v>15</v>
      </c>
      <c r="D600" s="11" t="s">
        <v>518</v>
      </c>
      <c r="E600" s="11" t="s">
        <v>17</v>
      </c>
      <c r="F600" s="3">
        <v>19.899999999999999</v>
      </c>
      <c r="G600" s="3"/>
      <c r="H600" s="3"/>
      <c r="I600" s="3"/>
      <c r="J600" s="3"/>
      <c r="K600" s="3"/>
      <c r="L600" s="3"/>
      <c r="M600" s="3"/>
      <c r="N600" s="3">
        <v>41400</v>
      </c>
      <c r="O600" s="3"/>
      <c r="P600" s="3"/>
      <c r="Q600" s="62"/>
      <c r="R600" s="62"/>
      <c r="S600" s="62"/>
      <c r="T600" s="62"/>
      <c r="U600" s="3">
        <v>94556.249999999985</v>
      </c>
    </row>
    <row r="601" spans="1:16384" ht="13.15" customHeight="1" x14ac:dyDescent="0.2">
      <c r="A601" s="40" t="s">
        <v>1169</v>
      </c>
      <c r="B601" s="4" t="s">
        <v>1170</v>
      </c>
      <c r="C601" s="11" t="s">
        <v>47</v>
      </c>
      <c r="D601" s="11" t="s">
        <v>48</v>
      </c>
      <c r="E601" s="11" t="s">
        <v>49</v>
      </c>
      <c r="F601" s="3">
        <v>36.729999999999997</v>
      </c>
      <c r="G601" s="3">
        <v>42.02</v>
      </c>
      <c r="H601" s="3">
        <v>42.03</v>
      </c>
      <c r="I601" s="3">
        <v>47.31</v>
      </c>
      <c r="J601" s="3">
        <v>47.32</v>
      </c>
      <c r="K601" s="3">
        <v>52.6</v>
      </c>
      <c r="L601" s="3">
        <v>52.61</v>
      </c>
      <c r="M601" s="3">
        <v>63.64</v>
      </c>
      <c r="N601" s="3">
        <v>76400</v>
      </c>
      <c r="O601" s="3">
        <v>87400.41</v>
      </c>
      <c r="P601" s="3">
        <v>87400.42</v>
      </c>
      <c r="Q601" s="62">
        <v>98400.82</v>
      </c>
      <c r="R601" s="62">
        <v>98400.83</v>
      </c>
      <c r="S601" s="62">
        <v>109401.22</v>
      </c>
      <c r="T601" s="62">
        <v>109401.23</v>
      </c>
      <c r="U601" s="3">
        <v>120401.63</v>
      </c>
    </row>
    <row r="602" spans="1:16384" ht="13.15" customHeight="1" x14ac:dyDescent="0.2">
      <c r="A602" s="40" t="s">
        <v>1256</v>
      </c>
      <c r="B602" s="4" t="s">
        <v>1257</v>
      </c>
      <c r="C602" s="11" t="s">
        <v>15</v>
      </c>
      <c r="D602" s="11" t="s">
        <v>1166</v>
      </c>
      <c r="E602" s="11" t="s">
        <v>17</v>
      </c>
      <c r="F602" s="3">
        <v>40.380000000000003</v>
      </c>
      <c r="G602" s="3"/>
      <c r="H602" s="106"/>
      <c r="I602" s="106"/>
      <c r="J602" s="3"/>
      <c r="K602" s="106"/>
      <c r="L602" s="3"/>
      <c r="M602" s="3">
        <v>63.64</v>
      </c>
      <c r="N602" s="3">
        <v>84000</v>
      </c>
      <c r="O602" s="3"/>
      <c r="P602" s="3"/>
      <c r="Q602" s="62"/>
      <c r="R602" s="62"/>
      <c r="S602" s="62"/>
      <c r="T602" s="62"/>
      <c r="U602" s="3">
        <v>132378.75</v>
      </c>
    </row>
    <row r="603" spans="1:16384" ht="13.15" customHeight="1" x14ac:dyDescent="0.2">
      <c r="A603" s="44" t="s">
        <v>1391</v>
      </c>
      <c r="B603" s="4" t="s">
        <v>1392</v>
      </c>
      <c r="C603" s="11" t="s">
        <v>15</v>
      </c>
      <c r="D603" s="11" t="s">
        <v>1166</v>
      </c>
      <c r="E603" s="11" t="s">
        <v>17</v>
      </c>
      <c r="F603" s="3">
        <v>40.380000000000003</v>
      </c>
      <c r="G603" s="3"/>
      <c r="H603" s="106"/>
      <c r="I603" s="106"/>
      <c r="J603" s="3"/>
      <c r="K603" s="106"/>
      <c r="L603" s="3"/>
      <c r="M603" s="3">
        <v>63.64</v>
      </c>
      <c r="N603" s="3">
        <v>84000</v>
      </c>
      <c r="O603" s="3"/>
      <c r="P603" s="3"/>
      <c r="Q603" s="62"/>
      <c r="R603" s="62"/>
      <c r="S603" s="62"/>
      <c r="T603" s="62"/>
      <c r="U603" s="3">
        <v>132378.75</v>
      </c>
    </row>
    <row r="604" spans="1:16384" x14ac:dyDescent="0.2">
      <c r="A604" s="44" t="s">
        <v>1363</v>
      </c>
      <c r="B604" s="4" t="s">
        <v>1364</v>
      </c>
      <c r="C604" s="11" t="s">
        <v>15</v>
      </c>
      <c r="D604" s="11" t="s">
        <v>1166</v>
      </c>
      <c r="E604" s="11" t="s">
        <v>17</v>
      </c>
      <c r="F604" s="3">
        <v>40.380000000000003</v>
      </c>
      <c r="G604" s="3"/>
      <c r="H604" s="3"/>
      <c r="I604" s="106"/>
      <c r="J604" s="3"/>
      <c r="K604" s="106"/>
      <c r="L604" s="3"/>
      <c r="M604" s="3">
        <v>63.64</v>
      </c>
      <c r="N604" s="3">
        <v>84000</v>
      </c>
      <c r="O604" s="3"/>
      <c r="P604" s="3"/>
      <c r="Q604" s="62"/>
      <c r="R604" s="62"/>
      <c r="S604" s="62"/>
      <c r="T604" s="62"/>
      <c r="U604" s="3">
        <v>132378.75</v>
      </c>
      <c r="V604" s="40"/>
      <c r="W604" s="4"/>
      <c r="X604" s="11"/>
      <c r="Y604" s="11"/>
      <c r="Z604" s="11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62"/>
      <c r="AM604" s="62"/>
      <c r="AN604" s="62"/>
      <c r="AO604" s="62"/>
      <c r="AP604" s="3"/>
      <c r="AQ604" s="40"/>
      <c r="AR604" s="4"/>
      <c r="AS604" s="11"/>
      <c r="AT604" s="11"/>
      <c r="AU604" s="11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62"/>
      <c r="BH604" s="62"/>
      <c r="BI604" s="62"/>
      <c r="BJ604" s="62"/>
      <c r="BK604" s="3"/>
      <c r="BL604" s="40"/>
      <c r="BM604" s="4"/>
      <c r="BN604" s="11"/>
      <c r="BO604" s="11"/>
      <c r="BP604" s="11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62"/>
      <c r="CC604" s="62"/>
      <c r="CD604" s="62"/>
      <c r="CE604" s="62"/>
      <c r="CF604" s="3"/>
      <c r="CG604" s="40"/>
      <c r="CH604" s="4"/>
      <c r="CI604" s="11"/>
      <c r="CJ604" s="11"/>
      <c r="CK604" s="11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62"/>
      <c r="CX604" s="62"/>
      <c r="CY604" s="62"/>
      <c r="CZ604" s="62"/>
      <c r="DA604" s="3"/>
      <c r="DB604" s="40"/>
      <c r="DC604" s="4"/>
      <c r="DD604" s="11"/>
      <c r="DE604" s="11"/>
      <c r="DF604" s="11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62"/>
      <c r="DS604" s="62"/>
      <c r="DT604" s="62"/>
      <c r="DU604" s="62"/>
      <c r="DV604" s="3"/>
      <c r="DW604" s="40"/>
      <c r="DX604" s="4"/>
      <c r="DY604" s="11"/>
      <c r="DZ604" s="11"/>
      <c r="EA604" s="11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62"/>
      <c r="EN604" s="62"/>
      <c r="EO604" s="62"/>
      <c r="EP604" s="62"/>
      <c r="EQ604" s="3"/>
      <c r="ER604" s="40"/>
      <c r="ES604" s="4"/>
      <c r="ET604" s="11"/>
      <c r="EU604" s="11"/>
      <c r="EV604" s="11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62"/>
      <c r="FI604" s="62"/>
      <c r="FJ604" s="62"/>
      <c r="FK604" s="62"/>
      <c r="FL604" s="3"/>
      <c r="FM604" s="40"/>
      <c r="FN604" s="4"/>
      <c r="FO604" s="11"/>
      <c r="FP604" s="11"/>
      <c r="FQ604" s="11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62"/>
      <c r="GD604" s="62"/>
      <c r="GE604" s="62"/>
      <c r="GF604" s="62"/>
      <c r="GG604" s="3"/>
      <c r="GH604" s="40"/>
      <c r="GI604" s="4"/>
      <c r="GJ604" s="11"/>
      <c r="GK604" s="11"/>
      <c r="GL604" s="11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62"/>
      <c r="GY604" s="62"/>
      <c r="GZ604" s="62"/>
      <c r="HA604" s="62"/>
      <c r="HB604" s="3"/>
      <c r="HC604" s="40"/>
      <c r="HD604" s="4"/>
      <c r="HE604" s="11"/>
      <c r="HF604" s="11"/>
      <c r="HG604" s="11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62"/>
      <c r="HT604" s="62"/>
      <c r="HU604" s="62"/>
      <c r="HV604" s="62"/>
      <c r="HW604" s="3"/>
      <c r="HX604" s="40"/>
      <c r="HY604" s="4"/>
      <c r="HZ604" s="11"/>
      <c r="IA604" s="11"/>
      <c r="IB604" s="11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62"/>
      <c r="IO604" s="62"/>
      <c r="IP604" s="62"/>
      <c r="IQ604" s="62"/>
      <c r="IR604" s="3"/>
      <c r="IS604" s="40"/>
      <c r="IT604" s="4"/>
      <c r="IU604" s="11"/>
      <c r="IV604" s="11"/>
      <c r="IW604" s="11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62"/>
      <c r="JJ604" s="62"/>
      <c r="JK604" s="62"/>
      <c r="JL604" s="62"/>
      <c r="JM604" s="3"/>
      <c r="JN604" s="40"/>
      <c r="JO604" s="4"/>
      <c r="JP604" s="11"/>
      <c r="JQ604" s="11"/>
      <c r="JR604" s="11"/>
      <c r="JS604" s="3"/>
      <c r="JT604" s="3"/>
      <c r="JU604" s="3"/>
      <c r="JV604" s="3"/>
      <c r="JW604" s="3"/>
      <c r="JX604" s="3"/>
      <c r="JY604" s="3"/>
      <c r="JZ604" s="3"/>
      <c r="KA604" s="3"/>
      <c r="KB604" s="3"/>
      <c r="KC604" s="3"/>
      <c r="KD604" s="62"/>
      <c r="KE604" s="62"/>
      <c r="KF604" s="62"/>
      <c r="KG604" s="62"/>
      <c r="KH604" s="3"/>
      <c r="KI604" s="40"/>
      <c r="KJ604" s="4"/>
      <c r="KK604" s="11"/>
      <c r="KL604" s="11"/>
      <c r="KM604" s="11"/>
      <c r="KN604" s="3"/>
      <c r="KO604" s="3"/>
      <c r="KP604" s="3"/>
      <c r="KQ604" s="3"/>
      <c r="KR604" s="3"/>
      <c r="KS604" s="3"/>
      <c r="KT604" s="3"/>
      <c r="KU604" s="3"/>
      <c r="KV604" s="3"/>
      <c r="KW604" s="3"/>
      <c r="KX604" s="3"/>
      <c r="KY604" s="62"/>
      <c r="KZ604" s="62"/>
      <c r="LA604" s="62"/>
      <c r="LB604" s="62"/>
      <c r="LC604" s="3"/>
      <c r="LD604" s="40"/>
      <c r="LE604" s="4"/>
      <c r="LF604" s="11"/>
      <c r="LG604" s="11"/>
      <c r="LH604" s="11"/>
      <c r="LI604" s="3"/>
      <c r="LJ604" s="3"/>
      <c r="LK604" s="3"/>
      <c r="LL604" s="3"/>
      <c r="LM604" s="3"/>
      <c r="LN604" s="3"/>
      <c r="LO604" s="3"/>
      <c r="LP604" s="3"/>
      <c r="LQ604" s="3"/>
      <c r="LR604" s="3"/>
      <c r="LS604" s="3"/>
      <c r="LT604" s="62"/>
      <c r="LU604" s="62"/>
      <c r="LV604" s="62"/>
      <c r="LW604" s="62"/>
      <c r="LX604" s="3"/>
      <c r="LY604" s="40"/>
      <c r="LZ604" s="4"/>
      <c r="MA604" s="11"/>
      <c r="MB604" s="11"/>
      <c r="MC604" s="11"/>
      <c r="MD604" s="3"/>
      <c r="ME604" s="3"/>
      <c r="MF604" s="3"/>
      <c r="MG604" s="3"/>
      <c r="MH604" s="3"/>
      <c r="MI604" s="3"/>
      <c r="MJ604" s="3"/>
      <c r="MK604" s="3"/>
      <c r="ML604" s="3"/>
      <c r="MM604" s="3"/>
      <c r="MN604" s="3"/>
      <c r="MO604" s="62"/>
      <c r="MP604" s="62"/>
      <c r="MQ604" s="62"/>
      <c r="MR604" s="62"/>
      <c r="MS604" s="3"/>
      <c r="MT604" s="40"/>
      <c r="MU604" s="4"/>
      <c r="MV604" s="11"/>
      <c r="MW604" s="11"/>
      <c r="MX604" s="11"/>
      <c r="MY604" s="3"/>
      <c r="MZ604" s="3"/>
      <c r="NA604" s="3"/>
      <c r="NB604" s="3"/>
      <c r="NC604" s="3"/>
      <c r="ND604" s="3"/>
      <c r="NE604" s="3"/>
      <c r="NF604" s="3"/>
      <c r="NG604" s="3"/>
      <c r="NH604" s="3"/>
      <c r="NI604" s="3"/>
      <c r="NJ604" s="62"/>
      <c r="NK604" s="62"/>
      <c r="NL604" s="62"/>
      <c r="NM604" s="62"/>
      <c r="NN604" s="3"/>
      <c r="NO604" s="40"/>
      <c r="NP604" s="4"/>
      <c r="NQ604" s="11"/>
      <c r="NR604" s="11"/>
      <c r="NS604" s="11"/>
      <c r="NT604" s="3"/>
      <c r="NU604" s="3"/>
      <c r="NV604" s="3"/>
      <c r="NW604" s="3"/>
      <c r="NX604" s="3"/>
      <c r="NY604" s="3"/>
      <c r="NZ604" s="3"/>
      <c r="OA604" s="3"/>
      <c r="OB604" s="3"/>
      <c r="OC604" s="3"/>
      <c r="OD604" s="3"/>
      <c r="OE604" s="62"/>
      <c r="OF604" s="62"/>
      <c r="OG604" s="62"/>
      <c r="OH604" s="62"/>
      <c r="OI604" s="3"/>
      <c r="OJ604" s="40"/>
      <c r="OK604" s="4"/>
      <c r="OL604" s="11"/>
      <c r="OM604" s="11"/>
      <c r="ON604" s="11"/>
      <c r="OO604" s="3"/>
      <c r="OP604" s="3"/>
      <c r="OQ604" s="3"/>
      <c r="OR604" s="3"/>
      <c r="OS604" s="3"/>
      <c r="OT604" s="3"/>
      <c r="OU604" s="3"/>
      <c r="OV604" s="3"/>
      <c r="OW604" s="3"/>
      <c r="OX604" s="3"/>
      <c r="OY604" s="3"/>
      <c r="OZ604" s="62"/>
      <c r="PA604" s="62"/>
      <c r="PB604" s="62"/>
      <c r="PC604" s="62"/>
      <c r="PD604" s="3"/>
      <c r="PE604" s="40"/>
      <c r="PF604" s="4"/>
      <c r="PG604" s="11"/>
      <c r="PH604" s="11"/>
      <c r="PI604" s="11"/>
      <c r="PJ604" s="3"/>
      <c r="PK604" s="3"/>
      <c r="PL604" s="3"/>
      <c r="PM604" s="3"/>
      <c r="PN604" s="3"/>
      <c r="PO604" s="3"/>
      <c r="PP604" s="3"/>
      <c r="PQ604" s="3"/>
      <c r="PR604" s="3"/>
      <c r="PS604" s="3"/>
      <c r="PT604" s="3"/>
      <c r="PU604" s="62"/>
      <c r="PV604" s="62"/>
      <c r="PW604" s="62"/>
      <c r="PX604" s="62"/>
      <c r="PY604" s="3"/>
      <c r="PZ604" s="40"/>
      <c r="QA604" s="4"/>
      <c r="QB604" s="11"/>
      <c r="QC604" s="11"/>
      <c r="QD604" s="11"/>
      <c r="QE604" s="3"/>
      <c r="QF604" s="3"/>
      <c r="QG604" s="3"/>
      <c r="QH604" s="3"/>
      <c r="QI604" s="3"/>
      <c r="QJ604" s="3"/>
      <c r="QK604" s="3"/>
      <c r="QL604" s="3"/>
      <c r="QM604" s="3"/>
      <c r="QN604" s="3"/>
      <c r="QO604" s="3"/>
      <c r="QP604" s="62"/>
      <c r="QQ604" s="62"/>
      <c r="QR604" s="62"/>
      <c r="QS604" s="62"/>
      <c r="QT604" s="3"/>
      <c r="QU604" s="40"/>
      <c r="QV604" s="4"/>
      <c r="QW604" s="11"/>
      <c r="QX604" s="11"/>
      <c r="QY604" s="11"/>
      <c r="QZ604" s="3"/>
      <c r="RA604" s="3"/>
      <c r="RB604" s="3"/>
      <c r="RC604" s="3"/>
      <c r="RD604" s="3"/>
      <c r="RE604" s="3"/>
      <c r="RF604" s="3"/>
      <c r="RG604" s="3"/>
      <c r="RH604" s="3"/>
      <c r="RI604" s="3"/>
      <c r="RJ604" s="3"/>
      <c r="RK604" s="62"/>
      <c r="RL604" s="62"/>
      <c r="RM604" s="62"/>
      <c r="RN604" s="62"/>
      <c r="RO604" s="3"/>
      <c r="RP604" s="40"/>
      <c r="RQ604" s="4"/>
      <c r="RR604" s="11"/>
      <c r="RS604" s="11"/>
      <c r="RT604" s="11"/>
      <c r="RU604" s="3"/>
      <c r="RV604" s="3"/>
      <c r="RW604" s="3"/>
      <c r="RX604" s="3"/>
      <c r="RY604" s="3"/>
      <c r="RZ604" s="3"/>
      <c r="SA604" s="3"/>
      <c r="SB604" s="3"/>
      <c r="SC604" s="3"/>
      <c r="SD604" s="3"/>
      <c r="SE604" s="3"/>
      <c r="SF604" s="62"/>
      <c r="SG604" s="62"/>
      <c r="SH604" s="62"/>
      <c r="SI604" s="62"/>
      <c r="SJ604" s="3"/>
      <c r="SK604" s="40"/>
      <c r="SL604" s="4"/>
      <c r="SM604" s="11"/>
      <c r="SN604" s="11"/>
      <c r="SO604" s="11"/>
      <c r="SP604" s="3"/>
      <c r="SQ604" s="3"/>
      <c r="SR604" s="3"/>
      <c r="SS604" s="3"/>
      <c r="ST604" s="3"/>
      <c r="SU604" s="3"/>
      <c r="SV604" s="3"/>
      <c r="SW604" s="3"/>
      <c r="SX604" s="3"/>
      <c r="SY604" s="3"/>
      <c r="SZ604" s="3"/>
      <c r="TA604" s="62"/>
      <c r="TB604" s="62"/>
      <c r="TC604" s="62"/>
      <c r="TD604" s="62"/>
      <c r="TE604" s="3"/>
      <c r="TF604" s="40"/>
      <c r="TG604" s="4"/>
      <c r="TH604" s="11"/>
      <c r="TI604" s="11"/>
      <c r="TJ604" s="11"/>
      <c r="TK604" s="3"/>
      <c r="TL604" s="3"/>
      <c r="TM604" s="3"/>
      <c r="TN604" s="3"/>
      <c r="TO604" s="3"/>
      <c r="TP604" s="3"/>
      <c r="TQ604" s="3"/>
      <c r="TR604" s="3"/>
      <c r="TS604" s="3"/>
      <c r="TT604" s="3"/>
      <c r="TU604" s="3"/>
      <c r="TV604" s="62"/>
      <c r="TW604" s="62"/>
      <c r="TX604" s="62"/>
      <c r="TY604" s="62"/>
      <c r="TZ604" s="3"/>
      <c r="UA604" s="40"/>
      <c r="UB604" s="4"/>
      <c r="UC604" s="11"/>
      <c r="UD604" s="11"/>
      <c r="UE604" s="11"/>
      <c r="UF604" s="3"/>
      <c r="UG604" s="3"/>
      <c r="UH604" s="3"/>
      <c r="UI604" s="3"/>
      <c r="UJ604" s="3"/>
      <c r="UK604" s="3"/>
      <c r="UL604" s="3"/>
      <c r="UM604" s="3"/>
      <c r="UN604" s="3"/>
      <c r="UO604" s="3"/>
      <c r="UP604" s="3"/>
      <c r="UQ604" s="62"/>
      <c r="UR604" s="62"/>
      <c r="US604" s="62"/>
      <c r="UT604" s="62"/>
      <c r="UU604" s="3"/>
      <c r="UV604" s="40"/>
      <c r="UW604" s="4"/>
      <c r="UX604" s="11"/>
      <c r="UY604" s="11"/>
      <c r="UZ604" s="11"/>
      <c r="VA604" s="3"/>
      <c r="VB604" s="3"/>
      <c r="VC604" s="3"/>
      <c r="VD604" s="3"/>
      <c r="VE604" s="3"/>
      <c r="VF604" s="3"/>
      <c r="VG604" s="3"/>
      <c r="VH604" s="3"/>
      <c r="VI604" s="3"/>
      <c r="VJ604" s="3"/>
      <c r="VK604" s="3"/>
      <c r="VL604" s="62"/>
      <c r="VM604" s="62"/>
      <c r="VN604" s="62"/>
      <c r="VO604" s="62"/>
      <c r="VP604" s="3"/>
      <c r="VQ604" s="40"/>
      <c r="VR604" s="4"/>
      <c r="VS604" s="11"/>
      <c r="VT604" s="11"/>
      <c r="VU604" s="11"/>
      <c r="VV604" s="3"/>
      <c r="VW604" s="3"/>
      <c r="VX604" s="3"/>
      <c r="VY604" s="3"/>
      <c r="VZ604" s="3"/>
      <c r="WA604" s="3"/>
      <c r="WB604" s="3"/>
      <c r="WC604" s="3"/>
      <c r="WD604" s="3"/>
      <c r="WE604" s="3"/>
      <c r="WF604" s="3"/>
      <c r="WG604" s="62"/>
      <c r="WH604" s="62"/>
      <c r="WI604" s="62"/>
      <c r="WJ604" s="62"/>
      <c r="WK604" s="3"/>
      <c r="WL604" s="40"/>
      <c r="WM604" s="4"/>
      <c r="WN604" s="11"/>
      <c r="WO604" s="11"/>
      <c r="WP604" s="11"/>
      <c r="WQ604" s="3"/>
      <c r="WR604" s="3"/>
      <c r="WS604" s="3"/>
      <c r="WT604" s="3"/>
      <c r="WU604" s="3"/>
      <c r="WV604" s="3"/>
      <c r="WW604" s="3"/>
      <c r="WX604" s="3"/>
      <c r="WY604" s="3"/>
      <c r="WZ604" s="3"/>
      <c r="XA604" s="3"/>
      <c r="XB604" s="62"/>
      <c r="XC604" s="62"/>
      <c r="XD604" s="62"/>
      <c r="XE604" s="62"/>
      <c r="XF604" s="3"/>
      <c r="XG604" s="40"/>
      <c r="XH604" s="4"/>
      <c r="XI604" s="11"/>
      <c r="XJ604" s="11"/>
      <c r="XK604" s="11"/>
      <c r="XL604" s="3"/>
      <c r="XM604" s="3"/>
      <c r="XN604" s="3"/>
      <c r="XO604" s="3"/>
      <c r="XP604" s="3"/>
      <c r="XQ604" s="3"/>
      <c r="XR604" s="3"/>
      <c r="XS604" s="3"/>
      <c r="XT604" s="3"/>
      <c r="XU604" s="3"/>
      <c r="XV604" s="3"/>
      <c r="XW604" s="62"/>
      <c r="XX604" s="62"/>
      <c r="XY604" s="62"/>
      <c r="XZ604" s="62"/>
      <c r="YA604" s="3"/>
      <c r="YB604" s="40"/>
      <c r="YC604" s="4"/>
      <c r="YD604" s="11"/>
      <c r="YE604" s="11"/>
      <c r="YF604" s="11"/>
      <c r="YG604" s="3"/>
      <c r="YH604" s="3"/>
      <c r="YI604" s="3"/>
      <c r="YJ604" s="3"/>
      <c r="YK604" s="3"/>
      <c r="YL604" s="3"/>
      <c r="YM604" s="3"/>
      <c r="YN604" s="3"/>
      <c r="YO604" s="3"/>
      <c r="YP604" s="3"/>
      <c r="YQ604" s="3"/>
      <c r="YR604" s="62"/>
      <c r="YS604" s="62"/>
      <c r="YT604" s="62"/>
      <c r="YU604" s="62"/>
      <c r="YV604" s="3"/>
      <c r="YW604" s="40"/>
      <c r="YX604" s="4"/>
      <c r="YY604" s="11"/>
      <c r="YZ604" s="11"/>
      <c r="ZA604" s="11"/>
      <c r="ZB604" s="3"/>
      <c r="ZC604" s="3"/>
      <c r="ZD604" s="3"/>
      <c r="ZE604" s="3"/>
      <c r="ZF604" s="3"/>
      <c r="ZG604" s="3"/>
      <c r="ZH604" s="3"/>
      <c r="ZI604" s="3"/>
      <c r="ZJ604" s="3"/>
      <c r="ZK604" s="3"/>
      <c r="ZL604" s="3"/>
      <c r="ZM604" s="62"/>
      <c r="ZN604" s="62"/>
      <c r="ZO604" s="62"/>
      <c r="ZP604" s="62"/>
      <c r="ZQ604" s="3"/>
      <c r="ZR604" s="40"/>
      <c r="ZS604" s="4"/>
      <c r="ZT604" s="11"/>
      <c r="ZU604" s="11"/>
      <c r="ZV604" s="11"/>
      <c r="ZW604" s="3"/>
      <c r="ZX604" s="3"/>
      <c r="ZY604" s="3"/>
      <c r="ZZ604" s="3"/>
      <c r="AAA604" s="3"/>
      <c r="AAB604" s="3"/>
      <c r="AAC604" s="3"/>
      <c r="AAD604" s="3"/>
      <c r="AAE604" s="3"/>
      <c r="AAF604" s="3"/>
      <c r="AAG604" s="3"/>
      <c r="AAH604" s="62"/>
      <c r="AAI604" s="62"/>
      <c r="AAJ604" s="62"/>
      <c r="AAK604" s="62"/>
      <c r="AAL604" s="3"/>
      <c r="AAM604" s="40"/>
      <c r="AAN604" s="4"/>
      <c r="AAO604" s="11"/>
      <c r="AAP604" s="11"/>
      <c r="AAQ604" s="11"/>
      <c r="AAR604" s="3"/>
      <c r="AAS604" s="3"/>
      <c r="AAT604" s="3"/>
      <c r="AAU604" s="3"/>
      <c r="AAV604" s="3"/>
      <c r="AAW604" s="3"/>
      <c r="AAX604" s="3"/>
      <c r="AAY604" s="3"/>
      <c r="AAZ604" s="3"/>
      <c r="ABA604" s="3"/>
      <c r="ABB604" s="3"/>
      <c r="ABC604" s="62"/>
      <c r="ABD604" s="62"/>
      <c r="ABE604" s="62"/>
      <c r="ABF604" s="62"/>
      <c r="ABG604" s="3"/>
      <c r="ABH604" s="40"/>
      <c r="ABI604" s="4"/>
      <c r="ABJ604" s="11"/>
      <c r="ABK604" s="11"/>
      <c r="ABL604" s="11"/>
      <c r="ABM604" s="3"/>
      <c r="ABN604" s="3"/>
      <c r="ABO604" s="3"/>
      <c r="ABP604" s="3"/>
      <c r="ABQ604" s="3"/>
      <c r="ABR604" s="3"/>
      <c r="ABS604" s="3"/>
      <c r="ABT604" s="3"/>
      <c r="ABU604" s="3"/>
      <c r="ABV604" s="3"/>
      <c r="ABW604" s="3"/>
      <c r="ABX604" s="62"/>
      <c r="ABY604" s="62"/>
      <c r="ABZ604" s="62"/>
      <c r="ACA604" s="62"/>
      <c r="ACB604" s="3"/>
      <c r="ACC604" s="40"/>
      <c r="ACD604" s="4"/>
      <c r="ACE604" s="11"/>
      <c r="ACF604" s="11"/>
      <c r="ACG604" s="11"/>
      <c r="ACH604" s="3"/>
      <c r="ACI604" s="3"/>
      <c r="ACJ604" s="3"/>
      <c r="ACK604" s="3"/>
      <c r="ACL604" s="3"/>
      <c r="ACM604" s="3"/>
      <c r="ACN604" s="3"/>
      <c r="ACO604" s="3"/>
      <c r="ACP604" s="3"/>
      <c r="ACQ604" s="3"/>
      <c r="ACR604" s="3"/>
      <c r="ACS604" s="62"/>
      <c r="ACT604" s="62"/>
      <c r="ACU604" s="62"/>
      <c r="ACV604" s="62"/>
      <c r="ACW604" s="3"/>
      <c r="ACX604" s="40"/>
      <c r="ACY604" s="4"/>
      <c r="ACZ604" s="11"/>
      <c r="ADA604" s="11"/>
      <c r="ADB604" s="11"/>
      <c r="ADC604" s="3"/>
      <c r="ADD604" s="3"/>
      <c r="ADE604" s="3"/>
      <c r="ADF604" s="3"/>
      <c r="ADG604" s="3"/>
      <c r="ADH604" s="3"/>
      <c r="ADI604" s="3"/>
      <c r="ADJ604" s="3"/>
      <c r="ADK604" s="3"/>
      <c r="ADL604" s="3"/>
      <c r="ADM604" s="3"/>
      <c r="ADN604" s="62"/>
      <c r="ADO604" s="62"/>
      <c r="ADP604" s="62"/>
      <c r="ADQ604" s="62"/>
      <c r="ADR604" s="3"/>
      <c r="ADS604" s="40"/>
      <c r="ADT604" s="4"/>
      <c r="ADU604" s="11"/>
      <c r="ADV604" s="11"/>
      <c r="ADW604" s="11"/>
      <c r="ADX604" s="3"/>
      <c r="ADY604" s="3"/>
      <c r="ADZ604" s="3"/>
      <c r="AEA604" s="3"/>
      <c r="AEB604" s="3"/>
      <c r="AEC604" s="3"/>
      <c r="AED604" s="3"/>
      <c r="AEE604" s="3"/>
      <c r="AEF604" s="3"/>
      <c r="AEG604" s="3"/>
      <c r="AEH604" s="3"/>
      <c r="AEI604" s="62"/>
      <c r="AEJ604" s="62"/>
      <c r="AEK604" s="62"/>
      <c r="AEL604" s="62"/>
      <c r="AEM604" s="3"/>
      <c r="AEN604" s="40"/>
      <c r="AEO604" s="4"/>
      <c r="AEP604" s="11"/>
      <c r="AEQ604" s="11"/>
      <c r="AER604" s="11"/>
      <c r="AES604" s="3"/>
      <c r="AET604" s="3"/>
      <c r="AEU604" s="3"/>
      <c r="AEV604" s="3"/>
      <c r="AEW604" s="3"/>
      <c r="AEX604" s="3"/>
      <c r="AEY604" s="3"/>
      <c r="AEZ604" s="3"/>
      <c r="AFA604" s="3"/>
      <c r="AFB604" s="3"/>
      <c r="AFC604" s="3"/>
      <c r="AFD604" s="62"/>
      <c r="AFE604" s="62"/>
      <c r="AFF604" s="62"/>
      <c r="AFG604" s="62"/>
      <c r="AFH604" s="3"/>
      <c r="AFI604" s="40"/>
      <c r="AFJ604" s="4"/>
      <c r="AFK604" s="11"/>
      <c r="AFL604" s="11"/>
      <c r="AFM604" s="11"/>
      <c r="AFN604" s="3"/>
      <c r="AFO604" s="3"/>
      <c r="AFP604" s="3"/>
      <c r="AFQ604" s="3"/>
      <c r="AFR604" s="3"/>
      <c r="AFS604" s="3"/>
      <c r="AFT604" s="3"/>
      <c r="AFU604" s="3"/>
      <c r="AFV604" s="3"/>
      <c r="AFW604" s="3"/>
      <c r="AFX604" s="3"/>
      <c r="AFY604" s="62"/>
      <c r="AFZ604" s="62"/>
      <c r="AGA604" s="62"/>
      <c r="AGB604" s="62"/>
      <c r="AGC604" s="3"/>
      <c r="AGD604" s="40"/>
      <c r="AGE604" s="4"/>
      <c r="AGF604" s="11"/>
      <c r="AGG604" s="11"/>
      <c r="AGH604" s="11"/>
      <c r="AGI604" s="3"/>
      <c r="AGJ604" s="3"/>
      <c r="AGK604" s="3"/>
      <c r="AGL604" s="3"/>
      <c r="AGM604" s="3"/>
      <c r="AGN604" s="3"/>
      <c r="AGO604" s="3"/>
      <c r="AGP604" s="3"/>
      <c r="AGQ604" s="3"/>
      <c r="AGR604" s="3"/>
      <c r="AGS604" s="3"/>
      <c r="AGT604" s="62"/>
      <c r="AGU604" s="62"/>
      <c r="AGV604" s="62"/>
      <c r="AGW604" s="62"/>
      <c r="AGX604" s="3"/>
      <c r="AGY604" s="40"/>
      <c r="AGZ604" s="4"/>
      <c r="AHA604" s="11"/>
      <c r="AHB604" s="11"/>
      <c r="AHC604" s="11"/>
      <c r="AHD604" s="3"/>
      <c r="AHE604" s="3"/>
      <c r="AHF604" s="3"/>
      <c r="AHG604" s="3"/>
      <c r="AHH604" s="3"/>
      <c r="AHI604" s="3"/>
      <c r="AHJ604" s="3"/>
      <c r="AHK604" s="3"/>
      <c r="AHL604" s="3"/>
      <c r="AHM604" s="3"/>
      <c r="AHN604" s="3"/>
      <c r="AHO604" s="62"/>
      <c r="AHP604" s="62"/>
      <c r="AHQ604" s="62"/>
      <c r="AHR604" s="62"/>
      <c r="AHS604" s="3"/>
      <c r="AHT604" s="40"/>
      <c r="AHU604" s="4"/>
      <c r="AHV604" s="11"/>
      <c r="AHW604" s="11"/>
      <c r="AHX604" s="11"/>
      <c r="AHY604" s="3"/>
      <c r="AHZ604" s="3"/>
      <c r="AIA604" s="3"/>
      <c r="AIB604" s="3"/>
      <c r="AIC604" s="3"/>
      <c r="AID604" s="3"/>
      <c r="AIE604" s="3"/>
      <c r="AIF604" s="3"/>
      <c r="AIG604" s="3"/>
      <c r="AIH604" s="3"/>
      <c r="AII604" s="3"/>
      <c r="AIJ604" s="62"/>
      <c r="AIK604" s="62"/>
      <c r="AIL604" s="62"/>
      <c r="AIM604" s="62"/>
      <c r="AIN604" s="3"/>
      <c r="AIO604" s="40"/>
      <c r="AIP604" s="4"/>
      <c r="AIQ604" s="11"/>
      <c r="AIR604" s="11"/>
      <c r="AIS604" s="11"/>
      <c r="AIT604" s="3"/>
      <c r="AIU604" s="3"/>
      <c r="AIV604" s="3"/>
      <c r="AIW604" s="3"/>
      <c r="AIX604" s="3"/>
      <c r="AIY604" s="3"/>
      <c r="AIZ604" s="3"/>
      <c r="AJA604" s="3"/>
      <c r="AJB604" s="3"/>
      <c r="AJC604" s="3"/>
      <c r="AJD604" s="3"/>
      <c r="AJE604" s="62"/>
      <c r="AJF604" s="62"/>
      <c r="AJG604" s="62"/>
      <c r="AJH604" s="62"/>
      <c r="AJI604" s="3"/>
      <c r="AJJ604" s="40"/>
      <c r="AJK604" s="4"/>
      <c r="AJL604" s="11"/>
      <c r="AJM604" s="11"/>
      <c r="AJN604" s="11"/>
      <c r="AJO604" s="3"/>
      <c r="AJP604" s="3"/>
      <c r="AJQ604" s="3"/>
      <c r="AJR604" s="3"/>
      <c r="AJS604" s="3"/>
      <c r="AJT604" s="3"/>
      <c r="AJU604" s="3"/>
      <c r="AJV604" s="3"/>
      <c r="AJW604" s="3"/>
      <c r="AJX604" s="3"/>
      <c r="AJY604" s="3"/>
      <c r="AJZ604" s="62"/>
      <c r="AKA604" s="62"/>
      <c r="AKB604" s="62"/>
      <c r="AKC604" s="62"/>
      <c r="AKD604" s="3"/>
      <c r="AKE604" s="40"/>
      <c r="AKF604" s="4"/>
      <c r="AKG604" s="11"/>
      <c r="AKH604" s="11"/>
      <c r="AKI604" s="11"/>
      <c r="AKJ604" s="3"/>
      <c r="AKK604" s="3"/>
      <c r="AKL604" s="3"/>
      <c r="AKM604" s="3"/>
      <c r="AKN604" s="3"/>
      <c r="AKO604" s="3"/>
      <c r="AKP604" s="3"/>
      <c r="AKQ604" s="3"/>
      <c r="AKR604" s="3"/>
      <c r="AKS604" s="3"/>
      <c r="AKT604" s="3"/>
      <c r="AKU604" s="62"/>
      <c r="AKV604" s="62"/>
      <c r="AKW604" s="62"/>
      <c r="AKX604" s="62"/>
      <c r="AKY604" s="3"/>
      <c r="AKZ604" s="40"/>
      <c r="ALA604" s="4"/>
      <c r="ALB604" s="11"/>
      <c r="ALC604" s="11"/>
      <c r="ALD604" s="11"/>
      <c r="ALE604" s="3"/>
      <c r="ALF604" s="3"/>
      <c r="ALG604" s="3"/>
      <c r="ALH604" s="3"/>
      <c r="ALI604" s="3"/>
      <c r="ALJ604" s="3"/>
      <c r="ALK604" s="3"/>
      <c r="ALL604" s="3"/>
      <c r="ALM604" s="3"/>
      <c r="ALN604" s="3"/>
      <c r="ALO604" s="3"/>
      <c r="ALP604" s="62"/>
      <c r="ALQ604" s="62"/>
      <c r="ALR604" s="62"/>
      <c r="ALS604" s="62"/>
      <c r="ALT604" s="3"/>
      <c r="ALU604" s="40"/>
      <c r="ALV604" s="4"/>
      <c r="ALW604" s="11"/>
      <c r="ALX604" s="11"/>
      <c r="ALY604" s="11"/>
      <c r="ALZ604" s="3"/>
      <c r="AMA604" s="3"/>
      <c r="AMB604" s="3"/>
      <c r="AMC604" s="3"/>
      <c r="AMD604" s="3"/>
      <c r="AME604" s="3"/>
      <c r="AMF604" s="3"/>
      <c r="AMG604" s="3"/>
      <c r="AMH604" s="3"/>
      <c r="AMI604" s="3"/>
      <c r="AMJ604" s="3"/>
      <c r="AMK604" s="62"/>
      <c r="AML604" s="62"/>
      <c r="AMM604" s="62"/>
      <c r="AMN604" s="62"/>
      <c r="AMO604" s="3"/>
      <c r="AMP604" s="40"/>
      <c r="AMQ604" s="4"/>
      <c r="AMR604" s="11"/>
      <c r="AMS604" s="11"/>
      <c r="AMT604" s="11"/>
      <c r="AMU604" s="3"/>
      <c r="AMV604" s="3"/>
      <c r="AMW604" s="3"/>
      <c r="AMX604" s="3"/>
      <c r="AMY604" s="3"/>
      <c r="AMZ604" s="3"/>
      <c r="ANA604" s="3"/>
      <c r="ANB604" s="3"/>
      <c r="ANC604" s="3"/>
      <c r="AND604" s="3"/>
      <c r="ANE604" s="3"/>
      <c r="ANF604" s="62"/>
      <c r="ANG604" s="62"/>
      <c r="ANH604" s="62"/>
      <c r="ANI604" s="62"/>
      <c r="ANJ604" s="3"/>
      <c r="ANK604" s="40"/>
      <c r="ANL604" s="4"/>
      <c r="ANM604" s="11"/>
      <c r="ANN604" s="11"/>
      <c r="ANO604" s="11"/>
      <c r="ANP604" s="3"/>
      <c r="ANQ604" s="3"/>
      <c r="ANR604" s="3"/>
      <c r="ANS604" s="3"/>
      <c r="ANT604" s="3"/>
      <c r="ANU604" s="3"/>
      <c r="ANV604" s="3"/>
      <c r="ANW604" s="3"/>
      <c r="ANX604" s="3"/>
      <c r="ANY604" s="3"/>
      <c r="ANZ604" s="3"/>
      <c r="AOA604" s="62"/>
      <c r="AOB604" s="62"/>
      <c r="AOC604" s="62"/>
      <c r="AOD604" s="62"/>
      <c r="AOE604" s="3"/>
      <c r="AOF604" s="40"/>
      <c r="AOG604" s="4"/>
      <c r="AOH604" s="11"/>
      <c r="AOI604" s="11"/>
      <c r="AOJ604" s="11"/>
      <c r="AOK604" s="3"/>
      <c r="AOL604" s="3"/>
      <c r="AOM604" s="3"/>
      <c r="AON604" s="3"/>
      <c r="AOO604" s="3"/>
      <c r="AOP604" s="3"/>
      <c r="AOQ604" s="3"/>
      <c r="AOR604" s="3"/>
      <c r="AOS604" s="3"/>
      <c r="AOT604" s="3"/>
      <c r="AOU604" s="3"/>
      <c r="AOV604" s="62"/>
      <c r="AOW604" s="62"/>
      <c r="AOX604" s="62"/>
      <c r="AOY604" s="62"/>
      <c r="AOZ604" s="3"/>
      <c r="APA604" s="40"/>
      <c r="APB604" s="4"/>
      <c r="APC604" s="11"/>
      <c r="APD604" s="11"/>
      <c r="APE604" s="11"/>
      <c r="APF604" s="3"/>
      <c r="APG604" s="3"/>
      <c r="APH604" s="3"/>
      <c r="API604" s="3"/>
      <c r="APJ604" s="3"/>
      <c r="APK604" s="3"/>
      <c r="APL604" s="3"/>
      <c r="APM604" s="3"/>
      <c r="APN604" s="3"/>
      <c r="APO604" s="3"/>
      <c r="APP604" s="3"/>
      <c r="APQ604" s="62"/>
      <c r="APR604" s="62"/>
      <c r="APS604" s="62"/>
      <c r="APT604" s="62"/>
      <c r="APU604" s="3"/>
      <c r="APV604" s="40"/>
      <c r="APW604" s="4"/>
      <c r="APX604" s="11"/>
      <c r="APY604" s="11"/>
      <c r="APZ604" s="11"/>
      <c r="AQA604" s="3"/>
      <c r="AQB604" s="3"/>
      <c r="AQC604" s="3"/>
      <c r="AQD604" s="3"/>
      <c r="AQE604" s="3"/>
      <c r="AQF604" s="3"/>
      <c r="AQG604" s="3"/>
      <c r="AQH604" s="3"/>
      <c r="AQI604" s="3"/>
      <c r="AQJ604" s="3"/>
      <c r="AQK604" s="3"/>
      <c r="AQL604" s="62"/>
      <c r="AQM604" s="62"/>
      <c r="AQN604" s="62"/>
      <c r="AQO604" s="62"/>
      <c r="AQP604" s="3"/>
      <c r="AQQ604" s="40"/>
      <c r="AQR604" s="4"/>
      <c r="AQS604" s="11"/>
      <c r="AQT604" s="11"/>
      <c r="AQU604" s="11"/>
      <c r="AQV604" s="3"/>
      <c r="AQW604" s="3"/>
      <c r="AQX604" s="3"/>
      <c r="AQY604" s="3"/>
      <c r="AQZ604" s="3"/>
      <c r="ARA604" s="3"/>
      <c r="ARB604" s="3"/>
      <c r="ARC604" s="3"/>
      <c r="ARD604" s="3"/>
      <c r="ARE604" s="3"/>
      <c r="ARF604" s="3"/>
      <c r="ARG604" s="62"/>
      <c r="ARH604" s="62"/>
      <c r="ARI604" s="62"/>
      <c r="ARJ604" s="62"/>
      <c r="ARK604" s="3"/>
      <c r="ARL604" s="40"/>
      <c r="ARM604" s="4"/>
      <c r="ARN604" s="11"/>
      <c r="ARO604" s="11"/>
      <c r="ARP604" s="11"/>
      <c r="ARQ604" s="3"/>
      <c r="ARR604" s="3"/>
      <c r="ARS604" s="3"/>
      <c r="ART604" s="3"/>
      <c r="ARU604" s="3"/>
      <c r="ARV604" s="3"/>
      <c r="ARW604" s="3"/>
      <c r="ARX604" s="3"/>
      <c r="ARY604" s="3"/>
      <c r="ARZ604" s="3"/>
      <c r="ASA604" s="3"/>
      <c r="ASB604" s="62"/>
      <c r="ASC604" s="62"/>
      <c r="ASD604" s="62"/>
      <c r="ASE604" s="62"/>
      <c r="ASF604" s="3"/>
      <c r="ASG604" s="40"/>
      <c r="ASH604" s="4"/>
      <c r="ASI604" s="11"/>
      <c r="ASJ604" s="11"/>
      <c r="ASK604" s="11"/>
      <c r="ASL604" s="3"/>
      <c r="ASM604" s="3"/>
      <c r="ASN604" s="3"/>
      <c r="ASO604" s="3"/>
      <c r="ASP604" s="3"/>
      <c r="ASQ604" s="3"/>
      <c r="ASR604" s="3"/>
      <c r="ASS604" s="3"/>
      <c r="AST604" s="3"/>
      <c r="ASU604" s="3"/>
      <c r="ASV604" s="3"/>
      <c r="ASW604" s="62"/>
      <c r="ASX604" s="62"/>
      <c r="ASY604" s="62"/>
      <c r="ASZ604" s="62"/>
      <c r="ATA604" s="3"/>
      <c r="ATB604" s="40"/>
      <c r="ATC604" s="4"/>
      <c r="ATD604" s="11"/>
      <c r="ATE604" s="11"/>
      <c r="ATF604" s="11"/>
      <c r="ATG604" s="3"/>
      <c r="ATH604" s="3"/>
      <c r="ATI604" s="3"/>
      <c r="ATJ604" s="3"/>
      <c r="ATK604" s="3"/>
      <c r="ATL604" s="3"/>
      <c r="ATM604" s="3"/>
      <c r="ATN604" s="3"/>
      <c r="ATO604" s="3"/>
      <c r="ATP604" s="3"/>
      <c r="ATQ604" s="3"/>
      <c r="ATR604" s="62"/>
      <c r="ATS604" s="62"/>
      <c r="ATT604" s="62"/>
      <c r="ATU604" s="62"/>
      <c r="ATV604" s="3"/>
      <c r="ATW604" s="40"/>
      <c r="ATX604" s="4"/>
      <c r="ATY604" s="11"/>
      <c r="ATZ604" s="11"/>
      <c r="AUA604" s="11"/>
      <c r="AUB604" s="3"/>
      <c r="AUC604" s="3"/>
      <c r="AUD604" s="3"/>
      <c r="AUE604" s="3"/>
      <c r="AUF604" s="3"/>
      <c r="AUG604" s="3"/>
      <c r="AUH604" s="3"/>
      <c r="AUI604" s="3"/>
      <c r="AUJ604" s="3"/>
      <c r="AUK604" s="3"/>
      <c r="AUL604" s="3"/>
      <c r="AUM604" s="62"/>
      <c r="AUN604" s="62"/>
      <c r="AUO604" s="62"/>
      <c r="AUP604" s="62"/>
      <c r="AUQ604" s="3"/>
      <c r="AUR604" s="40"/>
      <c r="AUS604" s="4"/>
      <c r="AUT604" s="11"/>
      <c r="AUU604" s="11"/>
      <c r="AUV604" s="11"/>
      <c r="AUW604" s="3"/>
      <c r="AUX604" s="3"/>
      <c r="AUY604" s="3"/>
      <c r="AUZ604" s="3"/>
      <c r="AVA604" s="3"/>
      <c r="AVB604" s="3"/>
      <c r="AVC604" s="3"/>
      <c r="AVD604" s="3"/>
      <c r="AVE604" s="3"/>
      <c r="AVF604" s="3"/>
      <c r="AVG604" s="3"/>
      <c r="AVH604" s="62"/>
      <c r="AVI604" s="62"/>
      <c r="AVJ604" s="62"/>
      <c r="AVK604" s="62"/>
      <c r="AVL604" s="3"/>
      <c r="AVM604" s="40"/>
      <c r="AVN604" s="4"/>
      <c r="AVO604" s="11"/>
      <c r="AVP604" s="11"/>
      <c r="AVQ604" s="11"/>
      <c r="AVR604" s="3"/>
      <c r="AVS604" s="3"/>
      <c r="AVT604" s="3"/>
      <c r="AVU604" s="3"/>
      <c r="AVV604" s="3"/>
      <c r="AVW604" s="3"/>
      <c r="AVX604" s="3"/>
      <c r="AVY604" s="3"/>
      <c r="AVZ604" s="3"/>
      <c r="AWA604" s="3"/>
      <c r="AWB604" s="3"/>
      <c r="AWC604" s="62"/>
      <c r="AWD604" s="62"/>
      <c r="AWE604" s="62"/>
      <c r="AWF604" s="62"/>
      <c r="AWG604" s="3"/>
      <c r="AWH604" s="40"/>
      <c r="AWI604" s="4"/>
      <c r="AWJ604" s="11"/>
      <c r="AWK604" s="11"/>
      <c r="AWL604" s="11"/>
      <c r="AWM604" s="3"/>
      <c r="AWN604" s="3"/>
      <c r="AWO604" s="3"/>
      <c r="AWP604" s="3"/>
      <c r="AWQ604" s="3"/>
      <c r="AWR604" s="3"/>
      <c r="AWS604" s="3"/>
      <c r="AWT604" s="3"/>
      <c r="AWU604" s="3"/>
      <c r="AWV604" s="3"/>
      <c r="AWW604" s="3"/>
      <c r="AWX604" s="62"/>
      <c r="AWY604" s="62"/>
      <c r="AWZ604" s="62"/>
      <c r="AXA604" s="62"/>
      <c r="AXB604" s="3"/>
      <c r="AXC604" s="40"/>
      <c r="AXD604" s="4"/>
      <c r="AXE604" s="11"/>
      <c r="AXF604" s="11"/>
      <c r="AXG604" s="11"/>
      <c r="AXH604" s="3"/>
      <c r="AXI604" s="3"/>
      <c r="AXJ604" s="3"/>
      <c r="AXK604" s="3"/>
      <c r="AXL604" s="3"/>
      <c r="AXM604" s="3"/>
      <c r="AXN604" s="3"/>
      <c r="AXO604" s="3"/>
      <c r="AXP604" s="3"/>
      <c r="AXQ604" s="3"/>
      <c r="AXR604" s="3"/>
      <c r="AXS604" s="62"/>
      <c r="AXT604" s="62"/>
      <c r="AXU604" s="62"/>
      <c r="AXV604" s="62"/>
      <c r="AXW604" s="3"/>
      <c r="AXX604" s="40"/>
      <c r="AXY604" s="4"/>
      <c r="AXZ604" s="11"/>
      <c r="AYA604" s="11"/>
      <c r="AYB604" s="11"/>
      <c r="AYC604" s="3"/>
      <c r="AYD604" s="3"/>
      <c r="AYE604" s="3"/>
      <c r="AYF604" s="3"/>
      <c r="AYG604" s="3"/>
      <c r="AYH604" s="3"/>
      <c r="AYI604" s="3"/>
      <c r="AYJ604" s="3"/>
      <c r="AYK604" s="3"/>
      <c r="AYL604" s="3"/>
      <c r="AYM604" s="3"/>
      <c r="AYN604" s="62"/>
      <c r="AYO604" s="62"/>
      <c r="AYP604" s="62"/>
      <c r="AYQ604" s="62"/>
      <c r="AYR604" s="3"/>
      <c r="AYS604" s="40"/>
      <c r="AYT604" s="4"/>
      <c r="AYU604" s="11"/>
      <c r="AYV604" s="11"/>
      <c r="AYW604" s="11"/>
      <c r="AYX604" s="3"/>
      <c r="AYY604" s="3"/>
      <c r="AYZ604" s="3"/>
      <c r="AZA604" s="3"/>
      <c r="AZB604" s="3"/>
      <c r="AZC604" s="3"/>
      <c r="AZD604" s="3"/>
      <c r="AZE604" s="3"/>
      <c r="AZF604" s="3"/>
      <c r="AZG604" s="3"/>
      <c r="AZH604" s="3"/>
      <c r="AZI604" s="62"/>
      <c r="AZJ604" s="62"/>
      <c r="AZK604" s="62"/>
      <c r="AZL604" s="62"/>
      <c r="AZM604" s="3"/>
      <c r="AZN604" s="40"/>
      <c r="AZO604" s="4"/>
      <c r="AZP604" s="11"/>
      <c r="AZQ604" s="11"/>
      <c r="AZR604" s="11"/>
      <c r="AZS604" s="3"/>
      <c r="AZT604" s="3"/>
      <c r="AZU604" s="3"/>
      <c r="AZV604" s="3"/>
      <c r="AZW604" s="3"/>
      <c r="AZX604" s="3"/>
      <c r="AZY604" s="3"/>
      <c r="AZZ604" s="3"/>
      <c r="BAA604" s="3"/>
      <c r="BAB604" s="3"/>
      <c r="BAC604" s="3"/>
      <c r="BAD604" s="62"/>
      <c r="BAE604" s="62"/>
      <c r="BAF604" s="62"/>
      <c r="BAG604" s="62"/>
      <c r="BAH604" s="3"/>
      <c r="BAI604" s="40"/>
      <c r="BAJ604" s="4"/>
      <c r="BAK604" s="11"/>
      <c r="BAL604" s="11"/>
      <c r="BAM604" s="11"/>
      <c r="BAN604" s="3"/>
      <c r="BAO604" s="3"/>
      <c r="BAP604" s="3"/>
      <c r="BAQ604" s="3"/>
      <c r="BAR604" s="3"/>
      <c r="BAS604" s="3"/>
      <c r="BAT604" s="3"/>
      <c r="BAU604" s="3"/>
      <c r="BAV604" s="3"/>
      <c r="BAW604" s="3"/>
      <c r="BAX604" s="3"/>
      <c r="BAY604" s="62"/>
      <c r="BAZ604" s="62"/>
      <c r="BBA604" s="62"/>
      <c r="BBB604" s="62"/>
      <c r="BBC604" s="3"/>
      <c r="BBD604" s="40"/>
      <c r="BBE604" s="4"/>
      <c r="BBF604" s="11"/>
      <c r="BBG604" s="11"/>
      <c r="BBH604" s="11"/>
      <c r="BBI604" s="3"/>
      <c r="BBJ604" s="3"/>
      <c r="BBK604" s="3"/>
      <c r="BBL604" s="3"/>
      <c r="BBM604" s="3"/>
      <c r="BBN604" s="3"/>
      <c r="BBO604" s="3"/>
      <c r="BBP604" s="3"/>
      <c r="BBQ604" s="3"/>
      <c r="BBR604" s="3"/>
      <c r="BBS604" s="3"/>
      <c r="BBT604" s="62"/>
      <c r="BBU604" s="62"/>
      <c r="BBV604" s="62"/>
      <c r="BBW604" s="62"/>
      <c r="BBX604" s="3"/>
      <c r="BBY604" s="40"/>
      <c r="BBZ604" s="4"/>
      <c r="BCA604" s="11"/>
      <c r="BCB604" s="11"/>
      <c r="BCC604" s="11"/>
      <c r="BCD604" s="3"/>
      <c r="BCE604" s="3"/>
      <c r="BCF604" s="3"/>
      <c r="BCG604" s="3"/>
      <c r="BCH604" s="3"/>
      <c r="BCI604" s="3"/>
      <c r="BCJ604" s="3"/>
      <c r="BCK604" s="3"/>
      <c r="BCL604" s="3"/>
      <c r="BCM604" s="3"/>
      <c r="BCN604" s="3"/>
      <c r="BCO604" s="62"/>
      <c r="BCP604" s="62"/>
      <c r="BCQ604" s="62"/>
      <c r="BCR604" s="62"/>
      <c r="BCS604" s="3"/>
      <c r="BCT604" s="40"/>
      <c r="BCU604" s="4"/>
      <c r="BCV604" s="11"/>
      <c r="BCW604" s="11"/>
      <c r="BCX604" s="11"/>
      <c r="BCY604" s="3"/>
      <c r="BCZ604" s="3"/>
      <c r="BDA604" s="3"/>
      <c r="BDB604" s="3"/>
      <c r="BDC604" s="3"/>
      <c r="BDD604" s="3"/>
      <c r="BDE604" s="3"/>
      <c r="BDF604" s="3"/>
      <c r="BDG604" s="3"/>
      <c r="BDH604" s="3"/>
      <c r="BDI604" s="3"/>
      <c r="BDJ604" s="62"/>
      <c r="BDK604" s="62"/>
      <c r="BDL604" s="62"/>
      <c r="BDM604" s="62"/>
      <c r="BDN604" s="3"/>
      <c r="BDO604" s="40"/>
      <c r="BDP604" s="4"/>
      <c r="BDQ604" s="11"/>
      <c r="BDR604" s="11"/>
      <c r="BDS604" s="11"/>
      <c r="BDT604" s="3"/>
      <c r="BDU604" s="3"/>
      <c r="BDV604" s="3"/>
      <c r="BDW604" s="3"/>
      <c r="BDX604" s="3"/>
      <c r="BDY604" s="3"/>
      <c r="BDZ604" s="3"/>
      <c r="BEA604" s="3"/>
      <c r="BEB604" s="3"/>
      <c r="BEC604" s="3"/>
      <c r="BED604" s="3"/>
      <c r="BEE604" s="62"/>
      <c r="BEF604" s="62"/>
      <c r="BEG604" s="62"/>
      <c r="BEH604" s="62"/>
      <c r="BEI604" s="3"/>
      <c r="BEJ604" s="40"/>
      <c r="BEK604" s="4"/>
      <c r="BEL604" s="11"/>
      <c r="BEM604" s="11"/>
      <c r="BEN604" s="11"/>
      <c r="BEO604" s="3"/>
      <c r="BEP604" s="3"/>
      <c r="BEQ604" s="3"/>
      <c r="BER604" s="3"/>
      <c r="BES604" s="3"/>
      <c r="BET604" s="3"/>
      <c r="BEU604" s="3"/>
      <c r="BEV604" s="3"/>
      <c r="BEW604" s="3"/>
      <c r="BEX604" s="3"/>
      <c r="BEY604" s="3"/>
      <c r="BEZ604" s="62"/>
      <c r="BFA604" s="62"/>
      <c r="BFB604" s="62"/>
      <c r="BFC604" s="62"/>
      <c r="BFD604" s="3"/>
      <c r="BFE604" s="40"/>
      <c r="BFF604" s="4"/>
      <c r="BFG604" s="11"/>
      <c r="BFH604" s="11"/>
      <c r="BFI604" s="11"/>
      <c r="BFJ604" s="3"/>
      <c r="BFK604" s="3"/>
      <c r="BFL604" s="3"/>
      <c r="BFM604" s="3"/>
      <c r="BFN604" s="3"/>
      <c r="BFO604" s="3"/>
      <c r="BFP604" s="3"/>
      <c r="BFQ604" s="3"/>
      <c r="BFR604" s="3"/>
      <c r="BFS604" s="3"/>
      <c r="BFT604" s="3"/>
      <c r="BFU604" s="62"/>
      <c r="BFV604" s="62"/>
      <c r="BFW604" s="62"/>
      <c r="BFX604" s="62"/>
      <c r="BFY604" s="3"/>
      <c r="BFZ604" s="40"/>
      <c r="BGA604" s="4"/>
      <c r="BGB604" s="11"/>
      <c r="BGC604" s="11"/>
      <c r="BGD604" s="11"/>
      <c r="BGE604" s="3"/>
      <c r="BGF604" s="3"/>
      <c r="BGG604" s="3"/>
      <c r="BGH604" s="3"/>
      <c r="BGI604" s="3"/>
      <c r="BGJ604" s="3"/>
      <c r="BGK604" s="3"/>
      <c r="BGL604" s="3"/>
      <c r="BGM604" s="3"/>
      <c r="BGN604" s="3"/>
      <c r="BGO604" s="3"/>
      <c r="BGP604" s="62"/>
      <c r="BGQ604" s="62"/>
      <c r="BGR604" s="62"/>
      <c r="BGS604" s="62"/>
      <c r="BGT604" s="3"/>
      <c r="BGU604" s="40"/>
      <c r="BGV604" s="4"/>
      <c r="BGW604" s="11"/>
      <c r="BGX604" s="11"/>
      <c r="BGY604" s="11"/>
      <c r="BGZ604" s="3"/>
      <c r="BHA604" s="3"/>
      <c r="BHB604" s="3"/>
      <c r="BHC604" s="3"/>
      <c r="BHD604" s="3"/>
      <c r="BHE604" s="3"/>
      <c r="BHF604" s="3"/>
      <c r="BHG604" s="3"/>
      <c r="BHH604" s="3"/>
      <c r="BHI604" s="3"/>
      <c r="BHJ604" s="3"/>
      <c r="BHK604" s="62"/>
      <c r="BHL604" s="62"/>
      <c r="BHM604" s="62"/>
      <c r="BHN604" s="62"/>
      <c r="BHO604" s="3"/>
      <c r="BHP604" s="40"/>
      <c r="BHQ604" s="4"/>
      <c r="BHR604" s="11"/>
      <c r="BHS604" s="11"/>
      <c r="BHT604" s="11"/>
      <c r="BHU604" s="3"/>
      <c r="BHV604" s="3"/>
      <c r="BHW604" s="3"/>
      <c r="BHX604" s="3"/>
      <c r="BHY604" s="3"/>
      <c r="BHZ604" s="3"/>
      <c r="BIA604" s="3"/>
      <c r="BIB604" s="3"/>
      <c r="BIC604" s="3"/>
      <c r="BID604" s="3"/>
      <c r="BIE604" s="3"/>
      <c r="BIF604" s="62"/>
      <c r="BIG604" s="62"/>
      <c r="BIH604" s="62"/>
      <c r="BII604" s="62"/>
      <c r="BIJ604" s="3"/>
      <c r="BIK604" s="40"/>
      <c r="BIL604" s="4"/>
      <c r="BIM604" s="11"/>
      <c r="BIN604" s="11"/>
      <c r="BIO604" s="11"/>
      <c r="BIP604" s="3"/>
      <c r="BIQ604" s="3"/>
      <c r="BIR604" s="3"/>
      <c r="BIS604" s="3"/>
      <c r="BIT604" s="3"/>
      <c r="BIU604" s="3"/>
      <c r="BIV604" s="3"/>
      <c r="BIW604" s="3"/>
      <c r="BIX604" s="3"/>
      <c r="BIY604" s="3"/>
      <c r="BIZ604" s="3"/>
      <c r="BJA604" s="62"/>
      <c r="BJB604" s="62"/>
      <c r="BJC604" s="62"/>
      <c r="BJD604" s="62"/>
      <c r="BJE604" s="3"/>
      <c r="BJF604" s="40"/>
      <c r="BJG604" s="4"/>
      <c r="BJH604" s="11"/>
      <c r="BJI604" s="11"/>
      <c r="BJJ604" s="11"/>
      <c r="BJK604" s="3"/>
      <c r="BJL604" s="3"/>
      <c r="BJM604" s="3"/>
      <c r="BJN604" s="3"/>
      <c r="BJO604" s="3"/>
      <c r="BJP604" s="3"/>
      <c r="BJQ604" s="3"/>
      <c r="BJR604" s="3"/>
      <c r="BJS604" s="3"/>
      <c r="BJT604" s="3"/>
      <c r="BJU604" s="3"/>
      <c r="BJV604" s="62"/>
      <c r="BJW604" s="62"/>
      <c r="BJX604" s="62"/>
      <c r="BJY604" s="62"/>
      <c r="BJZ604" s="3"/>
      <c r="BKA604" s="40"/>
      <c r="BKB604" s="4"/>
      <c r="BKC604" s="11"/>
      <c r="BKD604" s="11"/>
      <c r="BKE604" s="11"/>
      <c r="BKF604" s="3"/>
      <c r="BKG604" s="3"/>
      <c r="BKH604" s="3"/>
      <c r="BKI604" s="3"/>
      <c r="BKJ604" s="3"/>
      <c r="BKK604" s="3"/>
      <c r="BKL604" s="3"/>
      <c r="BKM604" s="3"/>
      <c r="BKN604" s="3"/>
      <c r="BKO604" s="3"/>
      <c r="BKP604" s="3"/>
      <c r="BKQ604" s="62"/>
      <c r="BKR604" s="62"/>
      <c r="BKS604" s="62"/>
      <c r="BKT604" s="62"/>
      <c r="BKU604" s="3"/>
      <c r="BKV604" s="40"/>
      <c r="BKW604" s="4"/>
      <c r="BKX604" s="11"/>
      <c r="BKY604" s="11"/>
      <c r="BKZ604" s="11"/>
      <c r="BLA604" s="3"/>
      <c r="BLB604" s="3"/>
      <c r="BLC604" s="3"/>
      <c r="BLD604" s="3"/>
      <c r="BLE604" s="3"/>
      <c r="BLF604" s="3"/>
      <c r="BLG604" s="3"/>
      <c r="BLH604" s="3"/>
      <c r="BLI604" s="3"/>
      <c r="BLJ604" s="3"/>
      <c r="BLK604" s="3"/>
      <c r="BLL604" s="62"/>
      <c r="BLM604" s="62"/>
      <c r="BLN604" s="62"/>
      <c r="BLO604" s="62"/>
      <c r="BLP604" s="3"/>
      <c r="BLQ604" s="40"/>
      <c r="BLR604" s="4"/>
      <c r="BLS604" s="11"/>
      <c r="BLT604" s="11"/>
      <c r="BLU604" s="11"/>
      <c r="BLV604" s="3"/>
      <c r="BLW604" s="3"/>
      <c r="BLX604" s="3"/>
      <c r="BLY604" s="3"/>
      <c r="BLZ604" s="3"/>
      <c r="BMA604" s="3"/>
      <c r="BMB604" s="3"/>
      <c r="BMC604" s="3"/>
      <c r="BMD604" s="3"/>
      <c r="BME604" s="3"/>
      <c r="BMF604" s="3"/>
      <c r="BMG604" s="62"/>
      <c r="BMH604" s="62"/>
      <c r="BMI604" s="62"/>
      <c r="BMJ604" s="62"/>
      <c r="BMK604" s="3"/>
      <c r="BML604" s="40"/>
      <c r="BMM604" s="4"/>
      <c r="BMN604" s="11"/>
      <c r="BMO604" s="11"/>
      <c r="BMP604" s="11"/>
      <c r="BMQ604" s="3"/>
      <c r="BMR604" s="3"/>
      <c r="BMS604" s="3"/>
      <c r="BMT604" s="3"/>
      <c r="BMU604" s="3"/>
      <c r="BMV604" s="3"/>
      <c r="BMW604" s="3"/>
      <c r="BMX604" s="3"/>
      <c r="BMY604" s="3"/>
      <c r="BMZ604" s="3"/>
      <c r="BNA604" s="3"/>
      <c r="BNB604" s="62"/>
      <c r="BNC604" s="62"/>
      <c r="BND604" s="62"/>
      <c r="BNE604" s="62"/>
      <c r="BNF604" s="3"/>
      <c r="BNG604" s="40"/>
      <c r="BNH604" s="4"/>
      <c r="BNI604" s="11"/>
      <c r="BNJ604" s="11"/>
      <c r="BNK604" s="11"/>
      <c r="BNL604" s="3"/>
      <c r="BNM604" s="3"/>
      <c r="BNN604" s="3"/>
      <c r="BNO604" s="3"/>
      <c r="BNP604" s="3"/>
      <c r="BNQ604" s="3"/>
      <c r="BNR604" s="3"/>
      <c r="BNS604" s="3"/>
      <c r="BNT604" s="3"/>
      <c r="BNU604" s="3"/>
      <c r="BNV604" s="3"/>
      <c r="BNW604" s="62"/>
      <c r="BNX604" s="62"/>
      <c r="BNY604" s="62"/>
      <c r="BNZ604" s="62"/>
      <c r="BOA604" s="3"/>
      <c r="BOB604" s="40"/>
      <c r="BOC604" s="4"/>
      <c r="BOD604" s="11"/>
      <c r="BOE604" s="11"/>
      <c r="BOF604" s="11"/>
      <c r="BOG604" s="3"/>
      <c r="BOH604" s="3"/>
      <c r="BOI604" s="3"/>
      <c r="BOJ604" s="3"/>
      <c r="BOK604" s="3"/>
      <c r="BOL604" s="3"/>
      <c r="BOM604" s="3"/>
      <c r="BON604" s="3"/>
      <c r="BOO604" s="3"/>
      <c r="BOP604" s="3"/>
      <c r="BOQ604" s="3"/>
      <c r="BOR604" s="62"/>
      <c r="BOS604" s="62"/>
      <c r="BOT604" s="62"/>
      <c r="BOU604" s="62"/>
      <c r="BOV604" s="3"/>
      <c r="BOW604" s="40"/>
      <c r="BOX604" s="4"/>
      <c r="BOY604" s="11"/>
      <c r="BOZ604" s="11"/>
      <c r="BPA604" s="11"/>
      <c r="BPB604" s="3"/>
      <c r="BPC604" s="3"/>
      <c r="BPD604" s="3"/>
      <c r="BPE604" s="3"/>
      <c r="BPF604" s="3"/>
      <c r="BPG604" s="3"/>
      <c r="BPH604" s="3"/>
      <c r="BPI604" s="3"/>
      <c r="BPJ604" s="3"/>
      <c r="BPK604" s="3"/>
      <c r="BPL604" s="3"/>
      <c r="BPM604" s="62"/>
      <c r="BPN604" s="62"/>
      <c r="BPO604" s="62"/>
      <c r="BPP604" s="62"/>
      <c r="BPQ604" s="3"/>
      <c r="BPR604" s="40"/>
      <c r="BPS604" s="4"/>
      <c r="BPT604" s="11"/>
      <c r="BPU604" s="11"/>
      <c r="BPV604" s="11"/>
      <c r="BPW604" s="3"/>
      <c r="BPX604" s="3"/>
      <c r="BPY604" s="3"/>
      <c r="BPZ604" s="3"/>
      <c r="BQA604" s="3"/>
      <c r="BQB604" s="3"/>
      <c r="BQC604" s="3"/>
      <c r="BQD604" s="3"/>
      <c r="BQE604" s="3"/>
      <c r="BQF604" s="3"/>
      <c r="BQG604" s="3"/>
      <c r="BQH604" s="62"/>
      <c r="BQI604" s="62"/>
      <c r="BQJ604" s="62"/>
      <c r="BQK604" s="62"/>
      <c r="BQL604" s="3"/>
      <c r="BQM604" s="40"/>
      <c r="BQN604" s="4"/>
      <c r="BQO604" s="11"/>
      <c r="BQP604" s="11"/>
      <c r="BQQ604" s="11"/>
      <c r="BQR604" s="3"/>
      <c r="BQS604" s="3"/>
      <c r="BQT604" s="3"/>
      <c r="BQU604" s="3"/>
      <c r="BQV604" s="3"/>
      <c r="BQW604" s="3"/>
      <c r="BQX604" s="3"/>
      <c r="BQY604" s="3"/>
      <c r="BQZ604" s="3"/>
      <c r="BRA604" s="3"/>
      <c r="BRB604" s="3"/>
      <c r="BRC604" s="62"/>
      <c r="BRD604" s="62"/>
      <c r="BRE604" s="62"/>
      <c r="BRF604" s="62"/>
      <c r="BRG604" s="3"/>
      <c r="BRH604" s="40"/>
      <c r="BRI604" s="4"/>
      <c r="BRJ604" s="11"/>
      <c r="BRK604" s="11"/>
      <c r="BRL604" s="11"/>
      <c r="BRM604" s="3"/>
      <c r="BRN604" s="3"/>
      <c r="BRO604" s="3"/>
      <c r="BRP604" s="3"/>
      <c r="BRQ604" s="3"/>
      <c r="BRR604" s="3"/>
      <c r="BRS604" s="3"/>
      <c r="BRT604" s="3"/>
      <c r="BRU604" s="3"/>
      <c r="BRV604" s="3"/>
      <c r="BRW604" s="3"/>
      <c r="BRX604" s="62"/>
      <c r="BRY604" s="62"/>
      <c r="BRZ604" s="62"/>
      <c r="BSA604" s="62"/>
      <c r="BSB604" s="3"/>
      <c r="BSC604" s="40"/>
      <c r="BSD604" s="4"/>
      <c r="BSE604" s="11"/>
      <c r="BSF604" s="11"/>
      <c r="BSG604" s="11"/>
      <c r="BSH604" s="3"/>
      <c r="BSI604" s="3"/>
      <c r="BSJ604" s="3"/>
      <c r="BSK604" s="3"/>
      <c r="BSL604" s="3"/>
      <c r="BSM604" s="3"/>
      <c r="BSN604" s="3"/>
      <c r="BSO604" s="3"/>
      <c r="BSP604" s="3"/>
      <c r="BSQ604" s="3"/>
      <c r="BSR604" s="3"/>
      <c r="BSS604" s="62"/>
      <c r="BST604" s="62"/>
      <c r="BSU604" s="62"/>
      <c r="BSV604" s="62"/>
      <c r="BSW604" s="3"/>
      <c r="BSX604" s="40"/>
      <c r="BSY604" s="4"/>
      <c r="BSZ604" s="11"/>
      <c r="BTA604" s="11"/>
      <c r="BTB604" s="11"/>
      <c r="BTC604" s="3"/>
      <c r="BTD604" s="3"/>
      <c r="BTE604" s="3"/>
      <c r="BTF604" s="3"/>
      <c r="BTG604" s="3"/>
      <c r="BTH604" s="3"/>
      <c r="BTI604" s="3"/>
      <c r="BTJ604" s="3"/>
      <c r="BTK604" s="3"/>
      <c r="BTL604" s="3"/>
      <c r="BTM604" s="3"/>
      <c r="BTN604" s="62"/>
      <c r="BTO604" s="62"/>
      <c r="BTP604" s="62"/>
      <c r="BTQ604" s="62"/>
      <c r="BTR604" s="3"/>
      <c r="BTS604" s="40"/>
      <c r="BTT604" s="4"/>
      <c r="BTU604" s="11"/>
      <c r="BTV604" s="11"/>
      <c r="BTW604" s="11"/>
      <c r="BTX604" s="3"/>
      <c r="BTY604" s="3"/>
      <c r="BTZ604" s="3"/>
      <c r="BUA604" s="3"/>
      <c r="BUB604" s="3"/>
      <c r="BUC604" s="3"/>
      <c r="BUD604" s="3"/>
      <c r="BUE604" s="3"/>
      <c r="BUF604" s="3"/>
      <c r="BUG604" s="3"/>
      <c r="BUH604" s="3"/>
      <c r="BUI604" s="62"/>
      <c r="BUJ604" s="62"/>
      <c r="BUK604" s="62"/>
      <c r="BUL604" s="62"/>
      <c r="BUM604" s="3"/>
      <c r="BUN604" s="40"/>
      <c r="BUO604" s="4"/>
      <c r="BUP604" s="11"/>
      <c r="BUQ604" s="11"/>
      <c r="BUR604" s="11"/>
      <c r="BUS604" s="3"/>
      <c r="BUT604" s="3"/>
      <c r="BUU604" s="3"/>
      <c r="BUV604" s="3"/>
      <c r="BUW604" s="3"/>
      <c r="BUX604" s="3"/>
      <c r="BUY604" s="3"/>
      <c r="BUZ604" s="3"/>
      <c r="BVA604" s="3"/>
      <c r="BVB604" s="3"/>
      <c r="BVC604" s="3"/>
      <c r="BVD604" s="62"/>
      <c r="BVE604" s="62"/>
      <c r="BVF604" s="62"/>
      <c r="BVG604" s="62"/>
      <c r="BVH604" s="3"/>
      <c r="BVI604" s="40"/>
      <c r="BVJ604" s="4"/>
      <c r="BVK604" s="11"/>
      <c r="BVL604" s="11"/>
      <c r="BVM604" s="11"/>
      <c r="BVN604" s="3"/>
      <c r="BVO604" s="3"/>
      <c r="BVP604" s="3"/>
      <c r="BVQ604" s="3"/>
      <c r="BVR604" s="3"/>
      <c r="BVS604" s="3"/>
      <c r="BVT604" s="3"/>
      <c r="BVU604" s="3"/>
      <c r="BVV604" s="3"/>
      <c r="BVW604" s="3"/>
      <c r="BVX604" s="3"/>
      <c r="BVY604" s="62"/>
      <c r="BVZ604" s="62"/>
      <c r="BWA604" s="62"/>
      <c r="BWB604" s="62"/>
      <c r="BWC604" s="3"/>
      <c r="BWD604" s="40"/>
      <c r="BWE604" s="4"/>
      <c r="BWF604" s="11"/>
      <c r="BWG604" s="11"/>
      <c r="BWH604" s="11"/>
      <c r="BWI604" s="3"/>
      <c r="BWJ604" s="3"/>
      <c r="BWK604" s="3"/>
      <c r="BWL604" s="3"/>
      <c r="BWM604" s="3"/>
      <c r="BWN604" s="3"/>
      <c r="BWO604" s="3"/>
      <c r="BWP604" s="3"/>
      <c r="BWQ604" s="3"/>
      <c r="BWR604" s="3"/>
      <c r="BWS604" s="3"/>
      <c r="BWT604" s="62"/>
      <c r="BWU604" s="62"/>
      <c r="BWV604" s="62"/>
      <c r="BWW604" s="62"/>
      <c r="BWX604" s="3"/>
      <c r="BWY604" s="40"/>
      <c r="BWZ604" s="4"/>
      <c r="BXA604" s="11"/>
      <c r="BXB604" s="11"/>
      <c r="BXC604" s="11"/>
      <c r="BXD604" s="3"/>
      <c r="BXE604" s="3"/>
      <c r="BXF604" s="3"/>
      <c r="BXG604" s="3"/>
      <c r="BXH604" s="3"/>
      <c r="BXI604" s="3"/>
      <c r="BXJ604" s="3"/>
      <c r="BXK604" s="3"/>
      <c r="BXL604" s="3"/>
      <c r="BXM604" s="3"/>
      <c r="BXN604" s="3"/>
      <c r="BXO604" s="62"/>
      <c r="BXP604" s="62"/>
      <c r="BXQ604" s="62"/>
      <c r="BXR604" s="62"/>
      <c r="BXS604" s="3"/>
      <c r="BXT604" s="40"/>
      <c r="BXU604" s="4"/>
      <c r="BXV604" s="11"/>
      <c r="BXW604" s="11"/>
      <c r="BXX604" s="11"/>
      <c r="BXY604" s="3"/>
      <c r="BXZ604" s="3"/>
      <c r="BYA604" s="3"/>
      <c r="BYB604" s="3"/>
      <c r="BYC604" s="3"/>
      <c r="BYD604" s="3"/>
      <c r="BYE604" s="3"/>
      <c r="BYF604" s="3"/>
      <c r="BYG604" s="3"/>
      <c r="BYH604" s="3"/>
      <c r="BYI604" s="3"/>
      <c r="BYJ604" s="62"/>
      <c r="BYK604" s="62"/>
      <c r="BYL604" s="62"/>
      <c r="BYM604" s="62"/>
      <c r="BYN604" s="3"/>
      <c r="BYO604" s="40"/>
      <c r="BYP604" s="4"/>
      <c r="BYQ604" s="11"/>
      <c r="BYR604" s="11"/>
      <c r="BYS604" s="11"/>
      <c r="BYT604" s="3"/>
      <c r="BYU604" s="3"/>
      <c r="BYV604" s="3"/>
      <c r="BYW604" s="3"/>
      <c r="BYX604" s="3"/>
      <c r="BYY604" s="3"/>
      <c r="BYZ604" s="3"/>
      <c r="BZA604" s="3"/>
      <c r="BZB604" s="3"/>
      <c r="BZC604" s="3"/>
      <c r="BZD604" s="3"/>
      <c r="BZE604" s="62"/>
      <c r="BZF604" s="62"/>
      <c r="BZG604" s="62"/>
      <c r="BZH604" s="62"/>
      <c r="BZI604" s="3"/>
      <c r="BZJ604" s="40"/>
      <c r="BZK604" s="4"/>
      <c r="BZL604" s="11"/>
      <c r="BZM604" s="11"/>
      <c r="BZN604" s="11"/>
      <c r="BZO604" s="3"/>
      <c r="BZP604" s="3"/>
      <c r="BZQ604" s="3"/>
      <c r="BZR604" s="3"/>
      <c r="BZS604" s="3"/>
      <c r="BZT604" s="3"/>
      <c r="BZU604" s="3"/>
      <c r="BZV604" s="3"/>
      <c r="BZW604" s="3"/>
      <c r="BZX604" s="3"/>
      <c r="BZY604" s="3"/>
      <c r="BZZ604" s="62"/>
      <c r="CAA604" s="62"/>
      <c r="CAB604" s="62"/>
      <c r="CAC604" s="62"/>
      <c r="CAD604" s="3"/>
      <c r="CAE604" s="40"/>
      <c r="CAF604" s="4"/>
      <c r="CAG604" s="11"/>
      <c r="CAH604" s="11"/>
      <c r="CAI604" s="11"/>
      <c r="CAJ604" s="3"/>
      <c r="CAK604" s="3"/>
      <c r="CAL604" s="3"/>
      <c r="CAM604" s="3"/>
      <c r="CAN604" s="3"/>
      <c r="CAO604" s="3"/>
      <c r="CAP604" s="3"/>
      <c r="CAQ604" s="3"/>
      <c r="CAR604" s="3"/>
      <c r="CAS604" s="3"/>
      <c r="CAT604" s="3"/>
      <c r="CAU604" s="62"/>
      <c r="CAV604" s="62"/>
      <c r="CAW604" s="62"/>
      <c r="CAX604" s="62"/>
      <c r="CAY604" s="3"/>
      <c r="CAZ604" s="40"/>
      <c r="CBA604" s="4"/>
      <c r="CBB604" s="11"/>
      <c r="CBC604" s="11"/>
      <c r="CBD604" s="11"/>
      <c r="CBE604" s="3"/>
      <c r="CBF604" s="3"/>
      <c r="CBG604" s="3"/>
      <c r="CBH604" s="3"/>
      <c r="CBI604" s="3"/>
      <c r="CBJ604" s="3"/>
      <c r="CBK604" s="3"/>
      <c r="CBL604" s="3"/>
      <c r="CBM604" s="3"/>
      <c r="CBN604" s="3"/>
      <c r="CBO604" s="3"/>
      <c r="CBP604" s="62"/>
      <c r="CBQ604" s="62"/>
      <c r="CBR604" s="62"/>
      <c r="CBS604" s="62"/>
      <c r="CBT604" s="3"/>
      <c r="CBU604" s="40"/>
      <c r="CBV604" s="4"/>
      <c r="CBW604" s="11"/>
      <c r="CBX604" s="11"/>
      <c r="CBY604" s="11"/>
      <c r="CBZ604" s="3"/>
      <c r="CCA604" s="3"/>
      <c r="CCB604" s="3"/>
      <c r="CCC604" s="3"/>
      <c r="CCD604" s="3"/>
      <c r="CCE604" s="3"/>
      <c r="CCF604" s="3"/>
      <c r="CCG604" s="3"/>
      <c r="CCH604" s="3"/>
      <c r="CCI604" s="3"/>
      <c r="CCJ604" s="3"/>
      <c r="CCK604" s="62"/>
      <c r="CCL604" s="62"/>
      <c r="CCM604" s="62"/>
      <c r="CCN604" s="62"/>
      <c r="CCO604" s="3"/>
      <c r="CCP604" s="40"/>
      <c r="CCQ604" s="4"/>
      <c r="CCR604" s="11"/>
      <c r="CCS604" s="11"/>
      <c r="CCT604" s="11"/>
      <c r="CCU604" s="3"/>
      <c r="CCV604" s="3"/>
      <c r="CCW604" s="3"/>
      <c r="CCX604" s="3"/>
      <c r="CCY604" s="3"/>
      <c r="CCZ604" s="3"/>
      <c r="CDA604" s="3"/>
      <c r="CDB604" s="3"/>
      <c r="CDC604" s="3"/>
      <c r="CDD604" s="3"/>
      <c r="CDE604" s="3"/>
      <c r="CDF604" s="62"/>
      <c r="CDG604" s="62"/>
      <c r="CDH604" s="62"/>
      <c r="CDI604" s="62"/>
      <c r="CDJ604" s="3"/>
      <c r="CDK604" s="40"/>
      <c r="CDL604" s="4"/>
      <c r="CDM604" s="11"/>
      <c r="CDN604" s="11"/>
      <c r="CDO604" s="11"/>
      <c r="CDP604" s="3"/>
      <c r="CDQ604" s="3"/>
      <c r="CDR604" s="3"/>
      <c r="CDS604" s="3"/>
      <c r="CDT604" s="3"/>
      <c r="CDU604" s="3"/>
      <c r="CDV604" s="3"/>
      <c r="CDW604" s="3"/>
      <c r="CDX604" s="3"/>
      <c r="CDY604" s="3"/>
      <c r="CDZ604" s="3"/>
      <c r="CEA604" s="62"/>
      <c r="CEB604" s="62"/>
      <c r="CEC604" s="62"/>
      <c r="CED604" s="62"/>
      <c r="CEE604" s="3"/>
      <c r="CEF604" s="40"/>
      <c r="CEG604" s="4"/>
      <c r="CEH604" s="11"/>
      <c r="CEI604" s="11"/>
      <c r="CEJ604" s="11"/>
      <c r="CEK604" s="3"/>
      <c r="CEL604" s="3"/>
      <c r="CEM604" s="3"/>
      <c r="CEN604" s="3"/>
      <c r="CEO604" s="3"/>
      <c r="CEP604" s="3"/>
      <c r="CEQ604" s="3"/>
      <c r="CER604" s="3"/>
      <c r="CES604" s="3"/>
      <c r="CET604" s="3"/>
      <c r="CEU604" s="3"/>
      <c r="CEV604" s="62"/>
      <c r="CEW604" s="62"/>
      <c r="CEX604" s="62"/>
      <c r="CEY604" s="62"/>
      <c r="CEZ604" s="3"/>
      <c r="CFA604" s="40"/>
      <c r="CFB604" s="4"/>
      <c r="CFC604" s="11"/>
      <c r="CFD604" s="11"/>
      <c r="CFE604" s="11"/>
      <c r="CFF604" s="3"/>
      <c r="CFG604" s="3"/>
      <c r="CFH604" s="3"/>
      <c r="CFI604" s="3"/>
      <c r="CFJ604" s="3"/>
      <c r="CFK604" s="3"/>
      <c r="CFL604" s="3"/>
      <c r="CFM604" s="3"/>
      <c r="CFN604" s="3"/>
      <c r="CFO604" s="3"/>
      <c r="CFP604" s="3"/>
      <c r="CFQ604" s="62"/>
      <c r="CFR604" s="62"/>
      <c r="CFS604" s="62"/>
      <c r="CFT604" s="62"/>
      <c r="CFU604" s="3"/>
      <c r="CFV604" s="40"/>
      <c r="CFW604" s="4"/>
      <c r="CFX604" s="11"/>
      <c r="CFY604" s="11"/>
      <c r="CFZ604" s="11"/>
      <c r="CGA604" s="3"/>
      <c r="CGB604" s="3"/>
      <c r="CGC604" s="3"/>
      <c r="CGD604" s="3"/>
      <c r="CGE604" s="3"/>
      <c r="CGF604" s="3"/>
      <c r="CGG604" s="3"/>
      <c r="CGH604" s="3"/>
      <c r="CGI604" s="3"/>
      <c r="CGJ604" s="3"/>
      <c r="CGK604" s="3"/>
      <c r="CGL604" s="62"/>
      <c r="CGM604" s="62"/>
      <c r="CGN604" s="62"/>
      <c r="CGO604" s="62"/>
      <c r="CGP604" s="3"/>
      <c r="CGQ604" s="40"/>
      <c r="CGR604" s="4"/>
      <c r="CGS604" s="11"/>
      <c r="CGT604" s="11"/>
      <c r="CGU604" s="11"/>
      <c r="CGV604" s="3"/>
      <c r="CGW604" s="3"/>
      <c r="CGX604" s="3"/>
      <c r="CGY604" s="3"/>
      <c r="CGZ604" s="3"/>
      <c r="CHA604" s="3"/>
      <c r="CHB604" s="3"/>
      <c r="CHC604" s="3"/>
      <c r="CHD604" s="3"/>
      <c r="CHE604" s="3"/>
      <c r="CHF604" s="3"/>
      <c r="CHG604" s="62"/>
      <c r="CHH604" s="62"/>
      <c r="CHI604" s="62"/>
      <c r="CHJ604" s="62"/>
      <c r="CHK604" s="3"/>
      <c r="CHL604" s="40"/>
      <c r="CHM604" s="4"/>
      <c r="CHN604" s="11"/>
      <c r="CHO604" s="11"/>
      <c r="CHP604" s="11"/>
      <c r="CHQ604" s="3"/>
      <c r="CHR604" s="3"/>
      <c r="CHS604" s="3"/>
      <c r="CHT604" s="3"/>
      <c r="CHU604" s="3"/>
      <c r="CHV604" s="3"/>
      <c r="CHW604" s="3"/>
      <c r="CHX604" s="3"/>
      <c r="CHY604" s="3"/>
      <c r="CHZ604" s="3"/>
      <c r="CIA604" s="3"/>
      <c r="CIB604" s="62"/>
      <c r="CIC604" s="62"/>
      <c r="CID604" s="62"/>
      <c r="CIE604" s="62"/>
      <c r="CIF604" s="3"/>
      <c r="CIG604" s="40"/>
      <c r="CIH604" s="4"/>
      <c r="CII604" s="11"/>
      <c r="CIJ604" s="11"/>
      <c r="CIK604" s="11"/>
      <c r="CIL604" s="3"/>
      <c r="CIM604" s="3"/>
      <c r="CIN604" s="3"/>
      <c r="CIO604" s="3"/>
      <c r="CIP604" s="3"/>
      <c r="CIQ604" s="3"/>
      <c r="CIR604" s="3"/>
      <c r="CIS604" s="3"/>
      <c r="CIT604" s="3"/>
      <c r="CIU604" s="3"/>
      <c r="CIV604" s="3"/>
      <c r="CIW604" s="62"/>
      <c r="CIX604" s="62"/>
      <c r="CIY604" s="62"/>
      <c r="CIZ604" s="62"/>
      <c r="CJA604" s="3"/>
      <c r="CJB604" s="40"/>
      <c r="CJC604" s="4"/>
      <c r="CJD604" s="11"/>
      <c r="CJE604" s="11"/>
      <c r="CJF604" s="11"/>
      <c r="CJG604" s="3"/>
      <c r="CJH604" s="3"/>
      <c r="CJI604" s="3"/>
      <c r="CJJ604" s="3"/>
      <c r="CJK604" s="3"/>
      <c r="CJL604" s="3"/>
      <c r="CJM604" s="3"/>
      <c r="CJN604" s="3"/>
      <c r="CJO604" s="3"/>
      <c r="CJP604" s="3"/>
      <c r="CJQ604" s="3"/>
      <c r="CJR604" s="62"/>
      <c r="CJS604" s="62"/>
      <c r="CJT604" s="62"/>
      <c r="CJU604" s="62"/>
      <c r="CJV604" s="3"/>
      <c r="CJW604" s="40"/>
      <c r="CJX604" s="4"/>
      <c r="CJY604" s="11"/>
      <c r="CJZ604" s="11"/>
      <c r="CKA604" s="11"/>
      <c r="CKB604" s="3"/>
      <c r="CKC604" s="3"/>
      <c r="CKD604" s="3"/>
      <c r="CKE604" s="3"/>
      <c r="CKF604" s="3"/>
      <c r="CKG604" s="3"/>
      <c r="CKH604" s="3"/>
      <c r="CKI604" s="3"/>
      <c r="CKJ604" s="3"/>
      <c r="CKK604" s="3"/>
      <c r="CKL604" s="3"/>
      <c r="CKM604" s="62"/>
      <c r="CKN604" s="62"/>
      <c r="CKO604" s="62"/>
      <c r="CKP604" s="62"/>
      <c r="CKQ604" s="3"/>
      <c r="CKR604" s="40"/>
      <c r="CKS604" s="4"/>
      <c r="CKT604" s="11"/>
      <c r="CKU604" s="11"/>
      <c r="CKV604" s="11"/>
      <c r="CKW604" s="3"/>
      <c r="CKX604" s="3"/>
      <c r="CKY604" s="3"/>
      <c r="CKZ604" s="3"/>
      <c r="CLA604" s="3"/>
      <c r="CLB604" s="3"/>
      <c r="CLC604" s="3"/>
      <c r="CLD604" s="3"/>
      <c r="CLE604" s="3"/>
      <c r="CLF604" s="3"/>
      <c r="CLG604" s="3"/>
      <c r="CLH604" s="62"/>
      <c r="CLI604" s="62"/>
      <c r="CLJ604" s="62"/>
      <c r="CLK604" s="62"/>
      <c r="CLL604" s="3"/>
      <c r="CLM604" s="40"/>
      <c r="CLN604" s="4"/>
      <c r="CLO604" s="11"/>
      <c r="CLP604" s="11"/>
      <c r="CLQ604" s="11"/>
      <c r="CLR604" s="3"/>
      <c r="CLS604" s="3"/>
      <c r="CLT604" s="3"/>
      <c r="CLU604" s="3"/>
      <c r="CLV604" s="3"/>
      <c r="CLW604" s="3"/>
      <c r="CLX604" s="3"/>
      <c r="CLY604" s="3"/>
      <c r="CLZ604" s="3"/>
      <c r="CMA604" s="3"/>
      <c r="CMB604" s="3"/>
      <c r="CMC604" s="62"/>
      <c r="CMD604" s="62"/>
      <c r="CME604" s="62"/>
      <c r="CMF604" s="62"/>
      <c r="CMG604" s="3"/>
      <c r="CMH604" s="40"/>
      <c r="CMI604" s="4"/>
      <c r="CMJ604" s="11"/>
      <c r="CMK604" s="11"/>
      <c r="CML604" s="11"/>
      <c r="CMM604" s="3"/>
      <c r="CMN604" s="3"/>
      <c r="CMO604" s="3"/>
      <c r="CMP604" s="3"/>
      <c r="CMQ604" s="3"/>
      <c r="CMR604" s="3"/>
      <c r="CMS604" s="3"/>
      <c r="CMT604" s="3"/>
      <c r="CMU604" s="3"/>
      <c r="CMV604" s="3"/>
      <c r="CMW604" s="3"/>
      <c r="CMX604" s="62"/>
      <c r="CMY604" s="62"/>
      <c r="CMZ604" s="62"/>
      <c r="CNA604" s="62"/>
      <c r="CNB604" s="3"/>
      <c r="CNC604" s="40"/>
      <c r="CND604" s="4"/>
      <c r="CNE604" s="11"/>
      <c r="CNF604" s="11"/>
      <c r="CNG604" s="11"/>
      <c r="CNH604" s="3"/>
      <c r="CNI604" s="3"/>
      <c r="CNJ604" s="3"/>
      <c r="CNK604" s="3"/>
      <c r="CNL604" s="3"/>
      <c r="CNM604" s="3"/>
      <c r="CNN604" s="3"/>
      <c r="CNO604" s="3"/>
      <c r="CNP604" s="3"/>
      <c r="CNQ604" s="3"/>
      <c r="CNR604" s="3"/>
      <c r="CNS604" s="62"/>
      <c r="CNT604" s="62"/>
      <c r="CNU604" s="62"/>
      <c r="CNV604" s="62"/>
      <c r="CNW604" s="3"/>
      <c r="CNX604" s="40"/>
      <c r="CNY604" s="4"/>
      <c r="CNZ604" s="11"/>
      <c r="COA604" s="11"/>
      <c r="COB604" s="11"/>
      <c r="COC604" s="3"/>
      <c r="COD604" s="3"/>
      <c r="COE604" s="3"/>
      <c r="COF604" s="3"/>
      <c r="COG604" s="3"/>
      <c r="COH604" s="3"/>
      <c r="COI604" s="3"/>
      <c r="COJ604" s="3"/>
      <c r="COK604" s="3"/>
      <c r="COL604" s="3"/>
      <c r="COM604" s="3"/>
      <c r="CON604" s="62"/>
      <c r="COO604" s="62"/>
      <c r="COP604" s="62"/>
      <c r="COQ604" s="62"/>
      <c r="COR604" s="3"/>
      <c r="COS604" s="40"/>
      <c r="COT604" s="4"/>
      <c r="COU604" s="11"/>
      <c r="COV604" s="11"/>
      <c r="COW604" s="11"/>
      <c r="COX604" s="3"/>
      <c r="COY604" s="3"/>
      <c r="COZ604" s="3"/>
      <c r="CPA604" s="3"/>
      <c r="CPB604" s="3"/>
      <c r="CPC604" s="3"/>
      <c r="CPD604" s="3"/>
      <c r="CPE604" s="3"/>
      <c r="CPF604" s="3"/>
      <c r="CPG604" s="3"/>
      <c r="CPH604" s="3"/>
      <c r="CPI604" s="62"/>
      <c r="CPJ604" s="62"/>
      <c r="CPK604" s="62"/>
      <c r="CPL604" s="62"/>
      <c r="CPM604" s="3"/>
      <c r="CPN604" s="40"/>
      <c r="CPO604" s="4"/>
      <c r="CPP604" s="11"/>
      <c r="CPQ604" s="11"/>
      <c r="CPR604" s="11"/>
      <c r="CPS604" s="3"/>
      <c r="CPT604" s="3"/>
      <c r="CPU604" s="3"/>
      <c r="CPV604" s="3"/>
      <c r="CPW604" s="3"/>
      <c r="CPX604" s="3"/>
      <c r="CPY604" s="3"/>
      <c r="CPZ604" s="3"/>
      <c r="CQA604" s="3"/>
      <c r="CQB604" s="3"/>
      <c r="CQC604" s="3"/>
      <c r="CQD604" s="62"/>
      <c r="CQE604" s="62"/>
      <c r="CQF604" s="62"/>
      <c r="CQG604" s="62"/>
      <c r="CQH604" s="3"/>
      <c r="CQI604" s="40"/>
      <c r="CQJ604" s="4"/>
      <c r="CQK604" s="11"/>
      <c r="CQL604" s="11"/>
      <c r="CQM604" s="11"/>
      <c r="CQN604" s="3"/>
      <c r="CQO604" s="3"/>
      <c r="CQP604" s="3"/>
      <c r="CQQ604" s="3"/>
      <c r="CQR604" s="3"/>
      <c r="CQS604" s="3"/>
      <c r="CQT604" s="3"/>
      <c r="CQU604" s="3"/>
      <c r="CQV604" s="3"/>
      <c r="CQW604" s="3"/>
      <c r="CQX604" s="3"/>
      <c r="CQY604" s="62"/>
      <c r="CQZ604" s="62"/>
      <c r="CRA604" s="62"/>
      <c r="CRB604" s="62"/>
      <c r="CRC604" s="3"/>
      <c r="CRD604" s="40"/>
      <c r="CRE604" s="4"/>
      <c r="CRF604" s="11"/>
      <c r="CRG604" s="11"/>
      <c r="CRH604" s="11"/>
      <c r="CRI604" s="3"/>
      <c r="CRJ604" s="3"/>
      <c r="CRK604" s="3"/>
      <c r="CRL604" s="3"/>
      <c r="CRM604" s="3"/>
      <c r="CRN604" s="3"/>
      <c r="CRO604" s="3"/>
      <c r="CRP604" s="3"/>
      <c r="CRQ604" s="3"/>
      <c r="CRR604" s="3"/>
      <c r="CRS604" s="3"/>
      <c r="CRT604" s="62"/>
      <c r="CRU604" s="62"/>
      <c r="CRV604" s="62"/>
      <c r="CRW604" s="62"/>
      <c r="CRX604" s="3"/>
      <c r="CRY604" s="40"/>
      <c r="CRZ604" s="4"/>
      <c r="CSA604" s="11"/>
      <c r="CSB604" s="11"/>
      <c r="CSC604" s="11"/>
      <c r="CSD604" s="3"/>
      <c r="CSE604" s="3"/>
      <c r="CSF604" s="3"/>
      <c r="CSG604" s="3"/>
      <c r="CSH604" s="3"/>
      <c r="CSI604" s="3"/>
      <c r="CSJ604" s="3"/>
      <c r="CSK604" s="3"/>
      <c r="CSL604" s="3"/>
      <c r="CSM604" s="3"/>
      <c r="CSN604" s="3"/>
      <c r="CSO604" s="62"/>
      <c r="CSP604" s="62"/>
      <c r="CSQ604" s="62"/>
      <c r="CSR604" s="62"/>
      <c r="CSS604" s="3"/>
      <c r="CST604" s="40"/>
      <c r="CSU604" s="4"/>
      <c r="CSV604" s="11"/>
      <c r="CSW604" s="11"/>
      <c r="CSX604" s="11"/>
      <c r="CSY604" s="3"/>
      <c r="CSZ604" s="3"/>
      <c r="CTA604" s="3"/>
      <c r="CTB604" s="3"/>
      <c r="CTC604" s="3"/>
      <c r="CTD604" s="3"/>
      <c r="CTE604" s="3"/>
      <c r="CTF604" s="3"/>
      <c r="CTG604" s="3"/>
      <c r="CTH604" s="3"/>
      <c r="CTI604" s="3"/>
      <c r="CTJ604" s="62"/>
      <c r="CTK604" s="62"/>
      <c r="CTL604" s="62"/>
      <c r="CTM604" s="62"/>
      <c r="CTN604" s="3"/>
      <c r="CTO604" s="40"/>
      <c r="CTP604" s="4"/>
      <c r="CTQ604" s="11"/>
      <c r="CTR604" s="11"/>
      <c r="CTS604" s="11"/>
      <c r="CTT604" s="3"/>
      <c r="CTU604" s="3"/>
      <c r="CTV604" s="3"/>
      <c r="CTW604" s="3"/>
      <c r="CTX604" s="3"/>
      <c r="CTY604" s="3"/>
      <c r="CTZ604" s="3"/>
      <c r="CUA604" s="3"/>
      <c r="CUB604" s="3"/>
      <c r="CUC604" s="3"/>
      <c r="CUD604" s="3"/>
      <c r="CUE604" s="62"/>
      <c r="CUF604" s="62"/>
      <c r="CUG604" s="62"/>
      <c r="CUH604" s="62"/>
      <c r="CUI604" s="3"/>
      <c r="CUJ604" s="40"/>
      <c r="CUK604" s="4"/>
      <c r="CUL604" s="11"/>
      <c r="CUM604" s="11"/>
      <c r="CUN604" s="11"/>
      <c r="CUO604" s="3"/>
      <c r="CUP604" s="3"/>
      <c r="CUQ604" s="3"/>
      <c r="CUR604" s="3"/>
      <c r="CUS604" s="3"/>
      <c r="CUT604" s="3"/>
      <c r="CUU604" s="3"/>
      <c r="CUV604" s="3"/>
      <c r="CUW604" s="3"/>
      <c r="CUX604" s="3"/>
      <c r="CUY604" s="3"/>
      <c r="CUZ604" s="62"/>
      <c r="CVA604" s="62"/>
      <c r="CVB604" s="62"/>
      <c r="CVC604" s="62"/>
      <c r="CVD604" s="3"/>
      <c r="CVE604" s="40"/>
      <c r="CVF604" s="4"/>
      <c r="CVG604" s="11"/>
      <c r="CVH604" s="11"/>
      <c r="CVI604" s="11"/>
      <c r="CVJ604" s="3"/>
      <c r="CVK604" s="3"/>
      <c r="CVL604" s="3"/>
      <c r="CVM604" s="3"/>
      <c r="CVN604" s="3"/>
      <c r="CVO604" s="3"/>
      <c r="CVP604" s="3"/>
      <c r="CVQ604" s="3"/>
      <c r="CVR604" s="3"/>
      <c r="CVS604" s="3"/>
      <c r="CVT604" s="3"/>
      <c r="CVU604" s="62"/>
      <c r="CVV604" s="62"/>
      <c r="CVW604" s="62"/>
      <c r="CVX604" s="62"/>
      <c r="CVY604" s="3"/>
      <c r="CVZ604" s="40"/>
      <c r="CWA604" s="4"/>
      <c r="CWB604" s="11"/>
      <c r="CWC604" s="11"/>
      <c r="CWD604" s="11"/>
      <c r="CWE604" s="3"/>
      <c r="CWF604" s="3"/>
      <c r="CWG604" s="3"/>
      <c r="CWH604" s="3"/>
      <c r="CWI604" s="3"/>
      <c r="CWJ604" s="3"/>
      <c r="CWK604" s="3"/>
      <c r="CWL604" s="3"/>
      <c r="CWM604" s="3"/>
      <c r="CWN604" s="3"/>
      <c r="CWO604" s="3"/>
      <c r="CWP604" s="62"/>
      <c r="CWQ604" s="62"/>
      <c r="CWR604" s="62"/>
      <c r="CWS604" s="62"/>
      <c r="CWT604" s="3"/>
      <c r="CWU604" s="40"/>
      <c r="CWV604" s="4"/>
      <c r="CWW604" s="11"/>
      <c r="CWX604" s="11"/>
      <c r="CWY604" s="11"/>
      <c r="CWZ604" s="3"/>
      <c r="CXA604" s="3"/>
      <c r="CXB604" s="3"/>
      <c r="CXC604" s="3"/>
      <c r="CXD604" s="3"/>
      <c r="CXE604" s="3"/>
      <c r="CXF604" s="3"/>
      <c r="CXG604" s="3"/>
      <c r="CXH604" s="3"/>
      <c r="CXI604" s="3"/>
      <c r="CXJ604" s="3"/>
      <c r="CXK604" s="62"/>
      <c r="CXL604" s="62"/>
      <c r="CXM604" s="62"/>
      <c r="CXN604" s="62"/>
      <c r="CXO604" s="3"/>
      <c r="CXP604" s="40"/>
      <c r="CXQ604" s="4"/>
      <c r="CXR604" s="11"/>
      <c r="CXS604" s="11"/>
      <c r="CXT604" s="11"/>
      <c r="CXU604" s="3"/>
      <c r="CXV604" s="3"/>
      <c r="CXW604" s="3"/>
      <c r="CXX604" s="3"/>
      <c r="CXY604" s="3"/>
      <c r="CXZ604" s="3"/>
      <c r="CYA604" s="3"/>
      <c r="CYB604" s="3"/>
      <c r="CYC604" s="3"/>
      <c r="CYD604" s="3"/>
      <c r="CYE604" s="3"/>
      <c r="CYF604" s="62"/>
      <c r="CYG604" s="62"/>
      <c r="CYH604" s="62"/>
      <c r="CYI604" s="62"/>
      <c r="CYJ604" s="3"/>
      <c r="CYK604" s="40"/>
      <c r="CYL604" s="4"/>
      <c r="CYM604" s="11"/>
      <c r="CYN604" s="11"/>
      <c r="CYO604" s="11"/>
      <c r="CYP604" s="3"/>
      <c r="CYQ604" s="3"/>
      <c r="CYR604" s="3"/>
      <c r="CYS604" s="3"/>
      <c r="CYT604" s="3"/>
      <c r="CYU604" s="3"/>
      <c r="CYV604" s="3"/>
      <c r="CYW604" s="3"/>
      <c r="CYX604" s="3"/>
      <c r="CYY604" s="3"/>
      <c r="CYZ604" s="3"/>
      <c r="CZA604" s="62"/>
      <c r="CZB604" s="62"/>
      <c r="CZC604" s="62"/>
      <c r="CZD604" s="62"/>
      <c r="CZE604" s="3"/>
      <c r="CZF604" s="40"/>
      <c r="CZG604" s="4"/>
      <c r="CZH604" s="11"/>
      <c r="CZI604" s="11"/>
      <c r="CZJ604" s="11"/>
      <c r="CZK604" s="3"/>
      <c r="CZL604" s="3"/>
      <c r="CZM604" s="3"/>
      <c r="CZN604" s="3"/>
      <c r="CZO604" s="3"/>
      <c r="CZP604" s="3"/>
      <c r="CZQ604" s="3"/>
      <c r="CZR604" s="3"/>
      <c r="CZS604" s="3"/>
      <c r="CZT604" s="3"/>
      <c r="CZU604" s="3"/>
      <c r="CZV604" s="62"/>
      <c r="CZW604" s="62"/>
      <c r="CZX604" s="62"/>
      <c r="CZY604" s="62"/>
      <c r="CZZ604" s="3"/>
      <c r="DAA604" s="40"/>
      <c r="DAB604" s="4"/>
      <c r="DAC604" s="11"/>
      <c r="DAD604" s="11"/>
      <c r="DAE604" s="11"/>
      <c r="DAF604" s="3"/>
      <c r="DAG604" s="3"/>
      <c r="DAH604" s="3"/>
      <c r="DAI604" s="3"/>
      <c r="DAJ604" s="3"/>
      <c r="DAK604" s="3"/>
      <c r="DAL604" s="3"/>
      <c r="DAM604" s="3"/>
      <c r="DAN604" s="3"/>
      <c r="DAO604" s="3"/>
      <c r="DAP604" s="3"/>
      <c r="DAQ604" s="62"/>
      <c r="DAR604" s="62"/>
      <c r="DAS604" s="62"/>
      <c r="DAT604" s="62"/>
      <c r="DAU604" s="3"/>
      <c r="DAV604" s="40"/>
      <c r="DAW604" s="4"/>
      <c r="DAX604" s="11"/>
      <c r="DAY604" s="11"/>
      <c r="DAZ604" s="11"/>
      <c r="DBA604" s="3"/>
      <c r="DBB604" s="3"/>
      <c r="DBC604" s="3"/>
      <c r="DBD604" s="3"/>
      <c r="DBE604" s="3"/>
      <c r="DBF604" s="3"/>
      <c r="DBG604" s="3"/>
      <c r="DBH604" s="3"/>
      <c r="DBI604" s="3"/>
      <c r="DBJ604" s="3"/>
      <c r="DBK604" s="3"/>
      <c r="DBL604" s="62"/>
      <c r="DBM604" s="62"/>
      <c r="DBN604" s="62"/>
      <c r="DBO604" s="62"/>
      <c r="DBP604" s="3"/>
      <c r="DBQ604" s="40"/>
      <c r="DBR604" s="4"/>
      <c r="DBS604" s="11"/>
      <c r="DBT604" s="11"/>
      <c r="DBU604" s="11"/>
      <c r="DBV604" s="3"/>
      <c r="DBW604" s="3"/>
      <c r="DBX604" s="3"/>
      <c r="DBY604" s="3"/>
      <c r="DBZ604" s="3"/>
      <c r="DCA604" s="3"/>
      <c r="DCB604" s="3"/>
      <c r="DCC604" s="3"/>
      <c r="DCD604" s="3"/>
      <c r="DCE604" s="3"/>
      <c r="DCF604" s="3"/>
      <c r="DCG604" s="62"/>
      <c r="DCH604" s="62"/>
      <c r="DCI604" s="62"/>
      <c r="DCJ604" s="62"/>
      <c r="DCK604" s="3"/>
      <c r="DCL604" s="40"/>
      <c r="DCM604" s="4"/>
      <c r="DCN604" s="11"/>
      <c r="DCO604" s="11"/>
      <c r="DCP604" s="11"/>
      <c r="DCQ604" s="3"/>
      <c r="DCR604" s="3"/>
      <c r="DCS604" s="3"/>
      <c r="DCT604" s="3"/>
      <c r="DCU604" s="3"/>
      <c r="DCV604" s="3"/>
      <c r="DCW604" s="3"/>
      <c r="DCX604" s="3"/>
      <c r="DCY604" s="3"/>
      <c r="DCZ604" s="3"/>
      <c r="DDA604" s="3"/>
      <c r="DDB604" s="62"/>
      <c r="DDC604" s="62"/>
      <c r="DDD604" s="62"/>
      <c r="DDE604" s="62"/>
      <c r="DDF604" s="3"/>
      <c r="DDG604" s="40"/>
      <c r="DDH604" s="4"/>
      <c r="DDI604" s="11"/>
      <c r="DDJ604" s="11"/>
      <c r="DDK604" s="11"/>
      <c r="DDL604" s="3"/>
      <c r="DDM604" s="3"/>
      <c r="DDN604" s="3"/>
      <c r="DDO604" s="3"/>
      <c r="DDP604" s="3"/>
      <c r="DDQ604" s="3"/>
      <c r="DDR604" s="3"/>
      <c r="DDS604" s="3"/>
      <c r="DDT604" s="3"/>
      <c r="DDU604" s="3"/>
      <c r="DDV604" s="3"/>
      <c r="DDW604" s="62"/>
      <c r="DDX604" s="62"/>
      <c r="DDY604" s="62"/>
      <c r="DDZ604" s="62"/>
      <c r="DEA604" s="3"/>
      <c r="DEB604" s="40"/>
      <c r="DEC604" s="4"/>
      <c r="DED604" s="11"/>
      <c r="DEE604" s="11"/>
      <c r="DEF604" s="11"/>
      <c r="DEG604" s="3"/>
      <c r="DEH604" s="3"/>
      <c r="DEI604" s="3"/>
      <c r="DEJ604" s="3"/>
      <c r="DEK604" s="3"/>
      <c r="DEL604" s="3"/>
      <c r="DEM604" s="3"/>
      <c r="DEN604" s="3"/>
      <c r="DEO604" s="3"/>
      <c r="DEP604" s="3"/>
      <c r="DEQ604" s="3"/>
      <c r="DER604" s="62"/>
      <c r="DES604" s="62"/>
      <c r="DET604" s="62"/>
      <c r="DEU604" s="62"/>
      <c r="DEV604" s="3"/>
      <c r="DEW604" s="40"/>
      <c r="DEX604" s="4"/>
      <c r="DEY604" s="11"/>
      <c r="DEZ604" s="11"/>
      <c r="DFA604" s="11"/>
      <c r="DFB604" s="3"/>
      <c r="DFC604" s="3"/>
      <c r="DFD604" s="3"/>
      <c r="DFE604" s="3"/>
      <c r="DFF604" s="3"/>
      <c r="DFG604" s="3"/>
      <c r="DFH604" s="3"/>
      <c r="DFI604" s="3"/>
      <c r="DFJ604" s="3"/>
      <c r="DFK604" s="3"/>
      <c r="DFL604" s="3"/>
      <c r="DFM604" s="62"/>
      <c r="DFN604" s="62"/>
      <c r="DFO604" s="62"/>
      <c r="DFP604" s="62"/>
      <c r="DFQ604" s="3"/>
      <c r="DFR604" s="40"/>
      <c r="DFS604" s="4"/>
      <c r="DFT604" s="11"/>
      <c r="DFU604" s="11"/>
      <c r="DFV604" s="11"/>
      <c r="DFW604" s="3"/>
      <c r="DFX604" s="3"/>
      <c r="DFY604" s="3"/>
      <c r="DFZ604" s="3"/>
      <c r="DGA604" s="3"/>
      <c r="DGB604" s="3"/>
      <c r="DGC604" s="3"/>
      <c r="DGD604" s="3"/>
      <c r="DGE604" s="3"/>
      <c r="DGF604" s="3"/>
      <c r="DGG604" s="3"/>
      <c r="DGH604" s="62"/>
      <c r="DGI604" s="62"/>
      <c r="DGJ604" s="62"/>
      <c r="DGK604" s="62"/>
      <c r="DGL604" s="3"/>
      <c r="DGM604" s="40"/>
      <c r="DGN604" s="4"/>
      <c r="DGO604" s="11"/>
      <c r="DGP604" s="11"/>
      <c r="DGQ604" s="11"/>
      <c r="DGR604" s="3"/>
      <c r="DGS604" s="3"/>
      <c r="DGT604" s="3"/>
      <c r="DGU604" s="3"/>
      <c r="DGV604" s="3"/>
      <c r="DGW604" s="3"/>
      <c r="DGX604" s="3"/>
      <c r="DGY604" s="3"/>
      <c r="DGZ604" s="3"/>
      <c r="DHA604" s="3"/>
      <c r="DHB604" s="3"/>
      <c r="DHC604" s="62"/>
      <c r="DHD604" s="62"/>
      <c r="DHE604" s="62"/>
      <c r="DHF604" s="62"/>
      <c r="DHG604" s="3"/>
      <c r="DHH604" s="40"/>
      <c r="DHI604" s="4"/>
      <c r="DHJ604" s="11"/>
      <c r="DHK604" s="11"/>
      <c r="DHL604" s="11"/>
      <c r="DHM604" s="3"/>
      <c r="DHN604" s="3"/>
      <c r="DHO604" s="3"/>
      <c r="DHP604" s="3"/>
      <c r="DHQ604" s="3"/>
      <c r="DHR604" s="3"/>
      <c r="DHS604" s="3"/>
      <c r="DHT604" s="3"/>
      <c r="DHU604" s="3"/>
      <c r="DHV604" s="3"/>
      <c r="DHW604" s="3"/>
      <c r="DHX604" s="62"/>
      <c r="DHY604" s="62"/>
      <c r="DHZ604" s="62"/>
      <c r="DIA604" s="62"/>
      <c r="DIB604" s="3"/>
      <c r="DIC604" s="40"/>
      <c r="DID604" s="4"/>
      <c r="DIE604" s="11"/>
      <c r="DIF604" s="11"/>
      <c r="DIG604" s="11"/>
      <c r="DIH604" s="3"/>
      <c r="DII604" s="3"/>
      <c r="DIJ604" s="3"/>
      <c r="DIK604" s="3"/>
      <c r="DIL604" s="3"/>
      <c r="DIM604" s="3"/>
      <c r="DIN604" s="3"/>
      <c r="DIO604" s="3"/>
      <c r="DIP604" s="3"/>
      <c r="DIQ604" s="3"/>
      <c r="DIR604" s="3"/>
      <c r="DIS604" s="62"/>
      <c r="DIT604" s="62"/>
      <c r="DIU604" s="62"/>
      <c r="DIV604" s="62"/>
      <c r="DIW604" s="3"/>
      <c r="DIX604" s="40"/>
      <c r="DIY604" s="4"/>
      <c r="DIZ604" s="11"/>
      <c r="DJA604" s="11"/>
      <c r="DJB604" s="11"/>
      <c r="DJC604" s="3"/>
      <c r="DJD604" s="3"/>
      <c r="DJE604" s="3"/>
      <c r="DJF604" s="3"/>
      <c r="DJG604" s="3"/>
      <c r="DJH604" s="3"/>
      <c r="DJI604" s="3"/>
      <c r="DJJ604" s="3"/>
      <c r="DJK604" s="3"/>
      <c r="DJL604" s="3"/>
      <c r="DJM604" s="3"/>
      <c r="DJN604" s="62"/>
      <c r="DJO604" s="62"/>
      <c r="DJP604" s="62"/>
      <c r="DJQ604" s="62"/>
      <c r="DJR604" s="3"/>
      <c r="DJS604" s="40"/>
      <c r="DJT604" s="4"/>
      <c r="DJU604" s="11"/>
      <c r="DJV604" s="11"/>
      <c r="DJW604" s="11"/>
      <c r="DJX604" s="3"/>
      <c r="DJY604" s="3"/>
      <c r="DJZ604" s="3"/>
      <c r="DKA604" s="3"/>
      <c r="DKB604" s="3"/>
      <c r="DKC604" s="3"/>
      <c r="DKD604" s="3"/>
      <c r="DKE604" s="3"/>
      <c r="DKF604" s="3"/>
      <c r="DKG604" s="3"/>
      <c r="DKH604" s="3"/>
      <c r="DKI604" s="62"/>
      <c r="DKJ604" s="62"/>
      <c r="DKK604" s="62"/>
      <c r="DKL604" s="62"/>
      <c r="DKM604" s="3"/>
      <c r="DKN604" s="40"/>
      <c r="DKO604" s="4"/>
      <c r="DKP604" s="11"/>
      <c r="DKQ604" s="11"/>
      <c r="DKR604" s="11"/>
      <c r="DKS604" s="3"/>
      <c r="DKT604" s="3"/>
      <c r="DKU604" s="3"/>
      <c r="DKV604" s="3"/>
      <c r="DKW604" s="3"/>
      <c r="DKX604" s="3"/>
      <c r="DKY604" s="3"/>
      <c r="DKZ604" s="3"/>
      <c r="DLA604" s="3"/>
      <c r="DLB604" s="3"/>
      <c r="DLC604" s="3"/>
      <c r="DLD604" s="62"/>
      <c r="DLE604" s="62"/>
      <c r="DLF604" s="62"/>
      <c r="DLG604" s="62"/>
      <c r="DLH604" s="3"/>
      <c r="DLI604" s="40"/>
      <c r="DLJ604" s="4"/>
      <c r="DLK604" s="11"/>
      <c r="DLL604" s="11"/>
      <c r="DLM604" s="11"/>
      <c r="DLN604" s="3"/>
      <c r="DLO604" s="3"/>
      <c r="DLP604" s="3"/>
      <c r="DLQ604" s="3"/>
      <c r="DLR604" s="3"/>
      <c r="DLS604" s="3"/>
      <c r="DLT604" s="3"/>
      <c r="DLU604" s="3"/>
      <c r="DLV604" s="3"/>
      <c r="DLW604" s="3"/>
      <c r="DLX604" s="3"/>
      <c r="DLY604" s="62"/>
      <c r="DLZ604" s="62"/>
      <c r="DMA604" s="62"/>
      <c r="DMB604" s="62"/>
      <c r="DMC604" s="3"/>
      <c r="DMD604" s="40"/>
      <c r="DME604" s="4"/>
      <c r="DMF604" s="11"/>
      <c r="DMG604" s="11"/>
      <c r="DMH604" s="11"/>
      <c r="DMI604" s="3"/>
      <c r="DMJ604" s="3"/>
      <c r="DMK604" s="3"/>
      <c r="DML604" s="3"/>
      <c r="DMM604" s="3"/>
      <c r="DMN604" s="3"/>
      <c r="DMO604" s="3"/>
      <c r="DMP604" s="3"/>
      <c r="DMQ604" s="3"/>
      <c r="DMR604" s="3"/>
      <c r="DMS604" s="3"/>
      <c r="DMT604" s="62"/>
      <c r="DMU604" s="62"/>
      <c r="DMV604" s="62"/>
      <c r="DMW604" s="62"/>
      <c r="DMX604" s="3"/>
      <c r="DMY604" s="40"/>
      <c r="DMZ604" s="4"/>
      <c r="DNA604" s="11"/>
      <c r="DNB604" s="11"/>
      <c r="DNC604" s="11"/>
      <c r="DND604" s="3"/>
      <c r="DNE604" s="3"/>
      <c r="DNF604" s="3"/>
      <c r="DNG604" s="3"/>
      <c r="DNH604" s="3"/>
      <c r="DNI604" s="3"/>
      <c r="DNJ604" s="3"/>
      <c r="DNK604" s="3"/>
      <c r="DNL604" s="3"/>
      <c r="DNM604" s="3"/>
      <c r="DNN604" s="3"/>
      <c r="DNO604" s="62"/>
      <c r="DNP604" s="62"/>
      <c r="DNQ604" s="62"/>
      <c r="DNR604" s="62"/>
      <c r="DNS604" s="3"/>
      <c r="DNT604" s="40"/>
      <c r="DNU604" s="4"/>
      <c r="DNV604" s="11"/>
      <c r="DNW604" s="11"/>
      <c r="DNX604" s="11"/>
      <c r="DNY604" s="3"/>
      <c r="DNZ604" s="3"/>
      <c r="DOA604" s="3"/>
      <c r="DOB604" s="3"/>
      <c r="DOC604" s="3"/>
      <c r="DOD604" s="3"/>
      <c r="DOE604" s="3"/>
      <c r="DOF604" s="3"/>
      <c r="DOG604" s="3"/>
      <c r="DOH604" s="3"/>
      <c r="DOI604" s="3"/>
      <c r="DOJ604" s="62"/>
      <c r="DOK604" s="62"/>
      <c r="DOL604" s="62"/>
      <c r="DOM604" s="62"/>
      <c r="DON604" s="3"/>
      <c r="DOO604" s="40"/>
      <c r="DOP604" s="4"/>
      <c r="DOQ604" s="11"/>
      <c r="DOR604" s="11"/>
      <c r="DOS604" s="11"/>
      <c r="DOT604" s="3"/>
      <c r="DOU604" s="3"/>
      <c r="DOV604" s="3"/>
      <c r="DOW604" s="3"/>
      <c r="DOX604" s="3"/>
      <c r="DOY604" s="3"/>
      <c r="DOZ604" s="3"/>
      <c r="DPA604" s="3"/>
      <c r="DPB604" s="3"/>
      <c r="DPC604" s="3"/>
      <c r="DPD604" s="3"/>
      <c r="DPE604" s="62"/>
      <c r="DPF604" s="62"/>
      <c r="DPG604" s="62"/>
      <c r="DPH604" s="62"/>
      <c r="DPI604" s="3"/>
      <c r="DPJ604" s="40"/>
      <c r="DPK604" s="4"/>
      <c r="DPL604" s="11"/>
      <c r="DPM604" s="11"/>
      <c r="DPN604" s="11"/>
      <c r="DPO604" s="3"/>
      <c r="DPP604" s="3"/>
      <c r="DPQ604" s="3"/>
      <c r="DPR604" s="3"/>
      <c r="DPS604" s="3"/>
      <c r="DPT604" s="3"/>
      <c r="DPU604" s="3"/>
      <c r="DPV604" s="3"/>
      <c r="DPW604" s="3"/>
      <c r="DPX604" s="3"/>
      <c r="DPY604" s="3"/>
      <c r="DPZ604" s="62"/>
      <c r="DQA604" s="62"/>
      <c r="DQB604" s="62"/>
      <c r="DQC604" s="62"/>
      <c r="DQD604" s="3"/>
      <c r="DQE604" s="40"/>
      <c r="DQF604" s="4"/>
      <c r="DQG604" s="11"/>
      <c r="DQH604" s="11"/>
      <c r="DQI604" s="11"/>
      <c r="DQJ604" s="3"/>
      <c r="DQK604" s="3"/>
      <c r="DQL604" s="3"/>
      <c r="DQM604" s="3"/>
      <c r="DQN604" s="3"/>
      <c r="DQO604" s="3"/>
      <c r="DQP604" s="3"/>
      <c r="DQQ604" s="3"/>
      <c r="DQR604" s="3"/>
      <c r="DQS604" s="3"/>
      <c r="DQT604" s="3"/>
      <c r="DQU604" s="62"/>
      <c r="DQV604" s="62"/>
      <c r="DQW604" s="62"/>
      <c r="DQX604" s="62"/>
      <c r="DQY604" s="3"/>
      <c r="DQZ604" s="40"/>
      <c r="DRA604" s="4"/>
      <c r="DRB604" s="11"/>
      <c r="DRC604" s="11"/>
      <c r="DRD604" s="11"/>
      <c r="DRE604" s="3"/>
      <c r="DRF604" s="3"/>
      <c r="DRG604" s="3"/>
      <c r="DRH604" s="3"/>
      <c r="DRI604" s="3"/>
      <c r="DRJ604" s="3"/>
      <c r="DRK604" s="3"/>
      <c r="DRL604" s="3"/>
      <c r="DRM604" s="3"/>
      <c r="DRN604" s="3"/>
      <c r="DRO604" s="3"/>
      <c r="DRP604" s="62"/>
      <c r="DRQ604" s="62"/>
      <c r="DRR604" s="62"/>
      <c r="DRS604" s="62"/>
      <c r="DRT604" s="3"/>
      <c r="DRU604" s="40"/>
      <c r="DRV604" s="4"/>
      <c r="DRW604" s="11"/>
      <c r="DRX604" s="11"/>
      <c r="DRY604" s="11"/>
      <c r="DRZ604" s="3"/>
      <c r="DSA604" s="3"/>
      <c r="DSB604" s="3"/>
      <c r="DSC604" s="3"/>
      <c r="DSD604" s="3"/>
      <c r="DSE604" s="3"/>
      <c r="DSF604" s="3"/>
      <c r="DSG604" s="3"/>
      <c r="DSH604" s="3"/>
      <c r="DSI604" s="3"/>
      <c r="DSJ604" s="3"/>
      <c r="DSK604" s="62"/>
      <c r="DSL604" s="62"/>
      <c r="DSM604" s="62"/>
      <c r="DSN604" s="62"/>
      <c r="DSO604" s="3"/>
      <c r="DSP604" s="40"/>
      <c r="DSQ604" s="4"/>
      <c r="DSR604" s="11"/>
      <c r="DSS604" s="11"/>
      <c r="DST604" s="11"/>
      <c r="DSU604" s="3"/>
      <c r="DSV604" s="3"/>
      <c r="DSW604" s="3"/>
      <c r="DSX604" s="3"/>
      <c r="DSY604" s="3"/>
      <c r="DSZ604" s="3"/>
      <c r="DTA604" s="3"/>
      <c r="DTB604" s="3"/>
      <c r="DTC604" s="3"/>
      <c r="DTD604" s="3"/>
      <c r="DTE604" s="3"/>
      <c r="DTF604" s="62"/>
      <c r="DTG604" s="62"/>
      <c r="DTH604" s="62"/>
      <c r="DTI604" s="62"/>
      <c r="DTJ604" s="3"/>
      <c r="DTK604" s="40"/>
      <c r="DTL604" s="4"/>
      <c r="DTM604" s="11"/>
      <c r="DTN604" s="11"/>
      <c r="DTO604" s="11"/>
      <c r="DTP604" s="3"/>
      <c r="DTQ604" s="3"/>
      <c r="DTR604" s="3"/>
      <c r="DTS604" s="3"/>
      <c r="DTT604" s="3"/>
      <c r="DTU604" s="3"/>
      <c r="DTV604" s="3"/>
      <c r="DTW604" s="3"/>
      <c r="DTX604" s="3"/>
      <c r="DTY604" s="3"/>
      <c r="DTZ604" s="3"/>
      <c r="DUA604" s="62"/>
      <c r="DUB604" s="62"/>
      <c r="DUC604" s="62"/>
      <c r="DUD604" s="62"/>
      <c r="DUE604" s="3"/>
      <c r="DUF604" s="40"/>
      <c r="DUG604" s="4"/>
      <c r="DUH604" s="11"/>
      <c r="DUI604" s="11"/>
      <c r="DUJ604" s="11"/>
      <c r="DUK604" s="3"/>
      <c r="DUL604" s="3"/>
      <c r="DUM604" s="3"/>
      <c r="DUN604" s="3"/>
      <c r="DUO604" s="3"/>
      <c r="DUP604" s="3"/>
      <c r="DUQ604" s="3"/>
      <c r="DUR604" s="3"/>
      <c r="DUS604" s="3"/>
      <c r="DUT604" s="3"/>
      <c r="DUU604" s="3"/>
      <c r="DUV604" s="62"/>
      <c r="DUW604" s="62"/>
      <c r="DUX604" s="62"/>
      <c r="DUY604" s="62"/>
      <c r="DUZ604" s="3"/>
      <c r="DVA604" s="40"/>
      <c r="DVB604" s="4"/>
      <c r="DVC604" s="11"/>
      <c r="DVD604" s="11"/>
      <c r="DVE604" s="11"/>
      <c r="DVF604" s="3"/>
      <c r="DVG604" s="3"/>
      <c r="DVH604" s="3"/>
      <c r="DVI604" s="3"/>
      <c r="DVJ604" s="3"/>
      <c r="DVK604" s="3"/>
      <c r="DVL604" s="3"/>
      <c r="DVM604" s="3"/>
      <c r="DVN604" s="3"/>
      <c r="DVO604" s="3"/>
      <c r="DVP604" s="3"/>
      <c r="DVQ604" s="62"/>
      <c r="DVR604" s="62"/>
      <c r="DVS604" s="62"/>
      <c r="DVT604" s="62"/>
      <c r="DVU604" s="3"/>
      <c r="DVV604" s="40"/>
      <c r="DVW604" s="4"/>
      <c r="DVX604" s="11"/>
      <c r="DVY604" s="11"/>
      <c r="DVZ604" s="11"/>
      <c r="DWA604" s="3"/>
      <c r="DWB604" s="3"/>
      <c r="DWC604" s="3"/>
      <c r="DWD604" s="3"/>
      <c r="DWE604" s="3"/>
      <c r="DWF604" s="3"/>
      <c r="DWG604" s="3"/>
      <c r="DWH604" s="3"/>
      <c r="DWI604" s="3"/>
      <c r="DWJ604" s="3"/>
      <c r="DWK604" s="3"/>
      <c r="DWL604" s="62"/>
      <c r="DWM604" s="62"/>
      <c r="DWN604" s="62"/>
      <c r="DWO604" s="62"/>
      <c r="DWP604" s="3"/>
      <c r="DWQ604" s="40"/>
      <c r="DWR604" s="4"/>
      <c r="DWS604" s="11"/>
      <c r="DWT604" s="11"/>
      <c r="DWU604" s="11"/>
      <c r="DWV604" s="3"/>
      <c r="DWW604" s="3"/>
      <c r="DWX604" s="3"/>
      <c r="DWY604" s="3"/>
      <c r="DWZ604" s="3"/>
      <c r="DXA604" s="3"/>
      <c r="DXB604" s="3"/>
      <c r="DXC604" s="3"/>
      <c r="DXD604" s="3"/>
      <c r="DXE604" s="3"/>
      <c r="DXF604" s="3"/>
      <c r="DXG604" s="62"/>
      <c r="DXH604" s="62"/>
      <c r="DXI604" s="62"/>
      <c r="DXJ604" s="62"/>
      <c r="DXK604" s="3"/>
      <c r="DXL604" s="40"/>
      <c r="DXM604" s="4"/>
      <c r="DXN604" s="11"/>
      <c r="DXO604" s="11"/>
      <c r="DXP604" s="11"/>
      <c r="DXQ604" s="3"/>
      <c r="DXR604" s="3"/>
      <c r="DXS604" s="3"/>
      <c r="DXT604" s="3"/>
      <c r="DXU604" s="3"/>
      <c r="DXV604" s="3"/>
      <c r="DXW604" s="3"/>
      <c r="DXX604" s="3"/>
      <c r="DXY604" s="3"/>
      <c r="DXZ604" s="3"/>
      <c r="DYA604" s="3"/>
      <c r="DYB604" s="62"/>
      <c r="DYC604" s="62"/>
      <c r="DYD604" s="62"/>
      <c r="DYE604" s="62"/>
      <c r="DYF604" s="3"/>
      <c r="DYG604" s="40"/>
      <c r="DYH604" s="4"/>
      <c r="DYI604" s="11"/>
      <c r="DYJ604" s="11"/>
      <c r="DYK604" s="11"/>
      <c r="DYL604" s="3"/>
      <c r="DYM604" s="3"/>
      <c r="DYN604" s="3"/>
      <c r="DYO604" s="3"/>
      <c r="DYP604" s="3"/>
      <c r="DYQ604" s="3"/>
      <c r="DYR604" s="3"/>
      <c r="DYS604" s="3"/>
      <c r="DYT604" s="3"/>
      <c r="DYU604" s="3"/>
      <c r="DYV604" s="3"/>
      <c r="DYW604" s="62"/>
      <c r="DYX604" s="62"/>
      <c r="DYY604" s="62"/>
      <c r="DYZ604" s="62"/>
      <c r="DZA604" s="3"/>
      <c r="DZB604" s="40"/>
      <c r="DZC604" s="4"/>
      <c r="DZD604" s="11"/>
      <c r="DZE604" s="11"/>
      <c r="DZF604" s="11"/>
      <c r="DZG604" s="3"/>
      <c r="DZH604" s="3"/>
      <c r="DZI604" s="3"/>
      <c r="DZJ604" s="3"/>
      <c r="DZK604" s="3"/>
      <c r="DZL604" s="3"/>
      <c r="DZM604" s="3"/>
      <c r="DZN604" s="3"/>
      <c r="DZO604" s="3"/>
      <c r="DZP604" s="3"/>
      <c r="DZQ604" s="3"/>
      <c r="DZR604" s="62"/>
      <c r="DZS604" s="62"/>
      <c r="DZT604" s="62"/>
      <c r="DZU604" s="62"/>
      <c r="DZV604" s="3"/>
      <c r="DZW604" s="40"/>
      <c r="DZX604" s="4"/>
      <c r="DZY604" s="11"/>
      <c r="DZZ604" s="11"/>
      <c r="EAA604" s="11"/>
      <c r="EAB604" s="3"/>
      <c r="EAC604" s="3"/>
      <c r="EAD604" s="3"/>
      <c r="EAE604" s="3"/>
      <c r="EAF604" s="3"/>
      <c r="EAG604" s="3"/>
      <c r="EAH604" s="3"/>
      <c r="EAI604" s="3"/>
      <c r="EAJ604" s="3"/>
      <c r="EAK604" s="3"/>
      <c r="EAL604" s="3"/>
      <c r="EAM604" s="62"/>
      <c r="EAN604" s="62"/>
      <c r="EAO604" s="62"/>
      <c r="EAP604" s="62"/>
      <c r="EAQ604" s="3"/>
      <c r="EAR604" s="40"/>
      <c r="EAS604" s="4"/>
      <c r="EAT604" s="11"/>
      <c r="EAU604" s="11"/>
      <c r="EAV604" s="11"/>
      <c r="EAW604" s="3"/>
      <c r="EAX604" s="3"/>
      <c r="EAY604" s="3"/>
      <c r="EAZ604" s="3"/>
      <c r="EBA604" s="3"/>
      <c r="EBB604" s="3"/>
      <c r="EBC604" s="3"/>
      <c r="EBD604" s="3"/>
      <c r="EBE604" s="3"/>
      <c r="EBF604" s="3"/>
      <c r="EBG604" s="3"/>
      <c r="EBH604" s="62"/>
      <c r="EBI604" s="62"/>
      <c r="EBJ604" s="62"/>
      <c r="EBK604" s="62"/>
      <c r="EBL604" s="3"/>
      <c r="EBM604" s="40"/>
      <c r="EBN604" s="4"/>
      <c r="EBO604" s="11"/>
      <c r="EBP604" s="11"/>
      <c r="EBQ604" s="11"/>
      <c r="EBR604" s="3"/>
      <c r="EBS604" s="3"/>
      <c r="EBT604" s="3"/>
      <c r="EBU604" s="3"/>
      <c r="EBV604" s="3"/>
      <c r="EBW604" s="3"/>
      <c r="EBX604" s="3"/>
      <c r="EBY604" s="3"/>
      <c r="EBZ604" s="3"/>
      <c r="ECA604" s="3"/>
      <c r="ECB604" s="3"/>
      <c r="ECC604" s="62"/>
      <c r="ECD604" s="62"/>
      <c r="ECE604" s="62"/>
      <c r="ECF604" s="62"/>
      <c r="ECG604" s="3"/>
      <c r="ECH604" s="40"/>
      <c r="ECI604" s="4"/>
      <c r="ECJ604" s="11"/>
      <c r="ECK604" s="11"/>
      <c r="ECL604" s="11"/>
      <c r="ECM604" s="3"/>
      <c r="ECN604" s="3"/>
      <c r="ECO604" s="3"/>
      <c r="ECP604" s="3"/>
      <c r="ECQ604" s="3"/>
      <c r="ECR604" s="3"/>
      <c r="ECS604" s="3"/>
      <c r="ECT604" s="3"/>
      <c r="ECU604" s="3"/>
      <c r="ECV604" s="3"/>
      <c r="ECW604" s="3"/>
      <c r="ECX604" s="62"/>
      <c r="ECY604" s="62"/>
      <c r="ECZ604" s="62"/>
      <c r="EDA604" s="62"/>
      <c r="EDB604" s="3"/>
      <c r="EDC604" s="40"/>
      <c r="EDD604" s="4"/>
      <c r="EDE604" s="11"/>
      <c r="EDF604" s="11"/>
      <c r="EDG604" s="11"/>
      <c r="EDH604" s="3"/>
      <c r="EDI604" s="3"/>
      <c r="EDJ604" s="3"/>
      <c r="EDK604" s="3"/>
      <c r="EDL604" s="3"/>
      <c r="EDM604" s="3"/>
      <c r="EDN604" s="3"/>
      <c r="EDO604" s="3"/>
      <c r="EDP604" s="3"/>
      <c r="EDQ604" s="3"/>
      <c r="EDR604" s="3"/>
      <c r="EDS604" s="62"/>
      <c r="EDT604" s="62"/>
      <c r="EDU604" s="62"/>
      <c r="EDV604" s="62"/>
      <c r="EDW604" s="3"/>
      <c r="EDX604" s="40"/>
      <c r="EDY604" s="4"/>
      <c r="EDZ604" s="11"/>
      <c r="EEA604" s="11"/>
      <c r="EEB604" s="11"/>
      <c r="EEC604" s="3"/>
      <c r="EED604" s="3"/>
      <c r="EEE604" s="3"/>
      <c r="EEF604" s="3"/>
      <c r="EEG604" s="3"/>
      <c r="EEH604" s="3"/>
      <c r="EEI604" s="3"/>
      <c r="EEJ604" s="3"/>
      <c r="EEK604" s="3"/>
      <c r="EEL604" s="3"/>
      <c r="EEM604" s="3"/>
      <c r="EEN604" s="62"/>
      <c r="EEO604" s="62"/>
      <c r="EEP604" s="62"/>
      <c r="EEQ604" s="62"/>
      <c r="EER604" s="3"/>
      <c r="EES604" s="40"/>
      <c r="EET604" s="4"/>
      <c r="EEU604" s="11"/>
      <c r="EEV604" s="11"/>
      <c r="EEW604" s="11"/>
      <c r="EEX604" s="3"/>
      <c r="EEY604" s="3"/>
      <c r="EEZ604" s="3"/>
      <c r="EFA604" s="3"/>
      <c r="EFB604" s="3"/>
      <c r="EFC604" s="3"/>
      <c r="EFD604" s="3"/>
      <c r="EFE604" s="3"/>
      <c r="EFF604" s="3"/>
      <c r="EFG604" s="3"/>
      <c r="EFH604" s="3"/>
      <c r="EFI604" s="62"/>
      <c r="EFJ604" s="62"/>
      <c r="EFK604" s="62"/>
      <c r="EFL604" s="62"/>
      <c r="EFM604" s="3"/>
      <c r="EFN604" s="40"/>
      <c r="EFO604" s="4"/>
      <c r="EFP604" s="11"/>
      <c r="EFQ604" s="11"/>
      <c r="EFR604" s="11"/>
      <c r="EFS604" s="3"/>
      <c r="EFT604" s="3"/>
      <c r="EFU604" s="3"/>
      <c r="EFV604" s="3"/>
      <c r="EFW604" s="3"/>
      <c r="EFX604" s="3"/>
      <c r="EFY604" s="3"/>
      <c r="EFZ604" s="3"/>
      <c r="EGA604" s="3"/>
      <c r="EGB604" s="3"/>
      <c r="EGC604" s="3"/>
      <c r="EGD604" s="62"/>
      <c r="EGE604" s="62"/>
      <c r="EGF604" s="62"/>
      <c r="EGG604" s="62"/>
      <c r="EGH604" s="3"/>
      <c r="EGI604" s="40"/>
      <c r="EGJ604" s="4"/>
      <c r="EGK604" s="11"/>
      <c r="EGL604" s="11"/>
      <c r="EGM604" s="11"/>
      <c r="EGN604" s="3"/>
      <c r="EGO604" s="3"/>
      <c r="EGP604" s="3"/>
      <c r="EGQ604" s="3"/>
      <c r="EGR604" s="3"/>
      <c r="EGS604" s="3"/>
      <c r="EGT604" s="3"/>
      <c r="EGU604" s="3"/>
      <c r="EGV604" s="3"/>
      <c r="EGW604" s="3"/>
      <c r="EGX604" s="3"/>
      <c r="EGY604" s="62"/>
      <c r="EGZ604" s="62"/>
      <c r="EHA604" s="62"/>
      <c r="EHB604" s="62"/>
      <c r="EHC604" s="3"/>
      <c r="EHD604" s="40"/>
      <c r="EHE604" s="4"/>
      <c r="EHF604" s="11"/>
      <c r="EHG604" s="11"/>
      <c r="EHH604" s="11"/>
      <c r="EHI604" s="3"/>
      <c r="EHJ604" s="3"/>
      <c r="EHK604" s="3"/>
      <c r="EHL604" s="3"/>
      <c r="EHM604" s="3"/>
      <c r="EHN604" s="3"/>
      <c r="EHO604" s="3"/>
      <c r="EHP604" s="3"/>
      <c r="EHQ604" s="3"/>
      <c r="EHR604" s="3"/>
      <c r="EHS604" s="3"/>
      <c r="EHT604" s="62"/>
      <c r="EHU604" s="62"/>
      <c r="EHV604" s="62"/>
      <c r="EHW604" s="62"/>
      <c r="EHX604" s="3"/>
      <c r="EHY604" s="40"/>
      <c r="EHZ604" s="4"/>
      <c r="EIA604" s="11"/>
      <c r="EIB604" s="11"/>
      <c r="EIC604" s="11"/>
      <c r="EID604" s="3"/>
      <c r="EIE604" s="3"/>
      <c r="EIF604" s="3"/>
      <c r="EIG604" s="3"/>
      <c r="EIH604" s="3"/>
      <c r="EII604" s="3"/>
      <c r="EIJ604" s="3"/>
      <c r="EIK604" s="3"/>
      <c r="EIL604" s="3"/>
      <c r="EIM604" s="3"/>
      <c r="EIN604" s="3"/>
      <c r="EIO604" s="62"/>
      <c r="EIP604" s="62"/>
      <c r="EIQ604" s="62"/>
      <c r="EIR604" s="62"/>
      <c r="EIS604" s="3"/>
      <c r="EIT604" s="40"/>
      <c r="EIU604" s="4"/>
      <c r="EIV604" s="11"/>
      <c r="EIW604" s="11"/>
      <c r="EIX604" s="11"/>
      <c r="EIY604" s="3"/>
      <c r="EIZ604" s="3"/>
      <c r="EJA604" s="3"/>
      <c r="EJB604" s="3"/>
      <c r="EJC604" s="3"/>
      <c r="EJD604" s="3"/>
      <c r="EJE604" s="3"/>
      <c r="EJF604" s="3"/>
      <c r="EJG604" s="3"/>
      <c r="EJH604" s="3"/>
      <c r="EJI604" s="3"/>
      <c r="EJJ604" s="62"/>
      <c r="EJK604" s="62"/>
      <c r="EJL604" s="62"/>
      <c r="EJM604" s="62"/>
      <c r="EJN604" s="3"/>
      <c r="EJO604" s="40"/>
      <c r="EJP604" s="4"/>
      <c r="EJQ604" s="11"/>
      <c r="EJR604" s="11"/>
      <c r="EJS604" s="11"/>
      <c r="EJT604" s="3"/>
      <c r="EJU604" s="3"/>
      <c r="EJV604" s="3"/>
      <c r="EJW604" s="3"/>
      <c r="EJX604" s="3"/>
      <c r="EJY604" s="3"/>
      <c r="EJZ604" s="3"/>
      <c r="EKA604" s="3"/>
      <c r="EKB604" s="3"/>
      <c r="EKC604" s="3"/>
      <c r="EKD604" s="3"/>
      <c r="EKE604" s="62"/>
      <c r="EKF604" s="62"/>
      <c r="EKG604" s="62"/>
      <c r="EKH604" s="62"/>
      <c r="EKI604" s="3"/>
      <c r="EKJ604" s="40"/>
      <c r="EKK604" s="4"/>
      <c r="EKL604" s="11"/>
      <c r="EKM604" s="11"/>
      <c r="EKN604" s="11"/>
      <c r="EKO604" s="3"/>
      <c r="EKP604" s="3"/>
      <c r="EKQ604" s="3"/>
      <c r="EKR604" s="3"/>
      <c r="EKS604" s="3"/>
      <c r="EKT604" s="3"/>
      <c r="EKU604" s="3"/>
      <c r="EKV604" s="3"/>
      <c r="EKW604" s="3"/>
      <c r="EKX604" s="3"/>
      <c r="EKY604" s="3"/>
      <c r="EKZ604" s="62"/>
      <c r="ELA604" s="62"/>
      <c r="ELB604" s="62"/>
      <c r="ELC604" s="62"/>
      <c r="ELD604" s="3"/>
      <c r="ELE604" s="40"/>
      <c r="ELF604" s="4"/>
      <c r="ELG604" s="11"/>
      <c r="ELH604" s="11"/>
      <c r="ELI604" s="11"/>
      <c r="ELJ604" s="3"/>
      <c r="ELK604" s="3"/>
      <c r="ELL604" s="3"/>
      <c r="ELM604" s="3"/>
      <c r="ELN604" s="3"/>
      <c r="ELO604" s="3"/>
      <c r="ELP604" s="3"/>
      <c r="ELQ604" s="3"/>
      <c r="ELR604" s="3"/>
      <c r="ELS604" s="3"/>
      <c r="ELT604" s="3"/>
      <c r="ELU604" s="62"/>
      <c r="ELV604" s="62"/>
      <c r="ELW604" s="62"/>
      <c r="ELX604" s="62"/>
      <c r="ELY604" s="3"/>
      <c r="ELZ604" s="40"/>
      <c r="EMA604" s="4"/>
      <c r="EMB604" s="11"/>
      <c r="EMC604" s="11"/>
      <c r="EMD604" s="11"/>
      <c r="EME604" s="3"/>
      <c r="EMF604" s="3"/>
      <c r="EMG604" s="3"/>
      <c r="EMH604" s="3"/>
      <c r="EMI604" s="3"/>
      <c r="EMJ604" s="3"/>
      <c r="EMK604" s="3"/>
      <c r="EML604" s="3"/>
      <c r="EMM604" s="3"/>
      <c r="EMN604" s="3"/>
      <c r="EMO604" s="3"/>
      <c r="EMP604" s="62"/>
      <c r="EMQ604" s="62"/>
      <c r="EMR604" s="62"/>
      <c r="EMS604" s="62"/>
      <c r="EMT604" s="3"/>
      <c r="EMU604" s="40"/>
      <c r="EMV604" s="4"/>
      <c r="EMW604" s="11"/>
      <c r="EMX604" s="11"/>
      <c r="EMY604" s="11"/>
      <c r="EMZ604" s="3"/>
      <c r="ENA604" s="3"/>
      <c r="ENB604" s="3"/>
      <c r="ENC604" s="3"/>
      <c r="END604" s="3"/>
      <c r="ENE604" s="3"/>
      <c r="ENF604" s="3"/>
      <c r="ENG604" s="3"/>
      <c r="ENH604" s="3"/>
      <c r="ENI604" s="3"/>
      <c r="ENJ604" s="3"/>
      <c r="ENK604" s="62"/>
      <c r="ENL604" s="62"/>
      <c r="ENM604" s="62"/>
      <c r="ENN604" s="62"/>
      <c r="ENO604" s="3"/>
      <c r="ENP604" s="40"/>
      <c r="ENQ604" s="4"/>
      <c r="ENR604" s="11"/>
      <c r="ENS604" s="11"/>
      <c r="ENT604" s="11"/>
      <c r="ENU604" s="3"/>
      <c r="ENV604" s="3"/>
      <c r="ENW604" s="3"/>
      <c r="ENX604" s="3"/>
      <c r="ENY604" s="3"/>
      <c r="ENZ604" s="3"/>
      <c r="EOA604" s="3"/>
      <c r="EOB604" s="3"/>
      <c r="EOC604" s="3"/>
      <c r="EOD604" s="3"/>
      <c r="EOE604" s="3"/>
      <c r="EOF604" s="62"/>
      <c r="EOG604" s="62"/>
      <c r="EOH604" s="62"/>
      <c r="EOI604" s="62"/>
      <c r="EOJ604" s="3"/>
      <c r="EOK604" s="40"/>
      <c r="EOL604" s="4"/>
      <c r="EOM604" s="11"/>
      <c r="EON604" s="11"/>
      <c r="EOO604" s="11"/>
      <c r="EOP604" s="3"/>
      <c r="EOQ604" s="3"/>
      <c r="EOR604" s="3"/>
      <c r="EOS604" s="3"/>
      <c r="EOT604" s="3"/>
      <c r="EOU604" s="3"/>
      <c r="EOV604" s="3"/>
      <c r="EOW604" s="3"/>
      <c r="EOX604" s="3"/>
      <c r="EOY604" s="3"/>
      <c r="EOZ604" s="3"/>
      <c r="EPA604" s="62"/>
      <c r="EPB604" s="62"/>
      <c r="EPC604" s="62"/>
      <c r="EPD604" s="62"/>
      <c r="EPE604" s="3"/>
      <c r="EPF604" s="40"/>
      <c r="EPG604" s="4"/>
      <c r="EPH604" s="11"/>
      <c r="EPI604" s="11"/>
      <c r="EPJ604" s="11"/>
      <c r="EPK604" s="3"/>
      <c r="EPL604" s="3"/>
      <c r="EPM604" s="3"/>
      <c r="EPN604" s="3"/>
      <c r="EPO604" s="3"/>
      <c r="EPP604" s="3"/>
      <c r="EPQ604" s="3"/>
      <c r="EPR604" s="3"/>
      <c r="EPS604" s="3"/>
      <c r="EPT604" s="3"/>
      <c r="EPU604" s="3"/>
      <c r="EPV604" s="62"/>
      <c r="EPW604" s="62"/>
      <c r="EPX604" s="62"/>
      <c r="EPY604" s="62"/>
      <c r="EPZ604" s="3"/>
      <c r="EQA604" s="40"/>
      <c r="EQB604" s="4"/>
      <c r="EQC604" s="11"/>
      <c r="EQD604" s="11"/>
      <c r="EQE604" s="11"/>
      <c r="EQF604" s="3"/>
      <c r="EQG604" s="3"/>
      <c r="EQH604" s="3"/>
      <c r="EQI604" s="3"/>
      <c r="EQJ604" s="3"/>
      <c r="EQK604" s="3"/>
      <c r="EQL604" s="3"/>
      <c r="EQM604" s="3"/>
      <c r="EQN604" s="3"/>
      <c r="EQO604" s="3"/>
      <c r="EQP604" s="3"/>
      <c r="EQQ604" s="62"/>
      <c r="EQR604" s="62"/>
      <c r="EQS604" s="62"/>
      <c r="EQT604" s="62"/>
      <c r="EQU604" s="3"/>
      <c r="EQV604" s="40"/>
      <c r="EQW604" s="4"/>
      <c r="EQX604" s="11"/>
      <c r="EQY604" s="11"/>
      <c r="EQZ604" s="11"/>
      <c r="ERA604" s="3"/>
      <c r="ERB604" s="3"/>
      <c r="ERC604" s="3"/>
      <c r="ERD604" s="3"/>
      <c r="ERE604" s="3"/>
      <c r="ERF604" s="3"/>
      <c r="ERG604" s="3"/>
      <c r="ERH604" s="3"/>
      <c r="ERI604" s="3"/>
      <c r="ERJ604" s="3"/>
      <c r="ERK604" s="3"/>
      <c r="ERL604" s="62"/>
      <c r="ERM604" s="62"/>
      <c r="ERN604" s="62"/>
      <c r="ERO604" s="62"/>
      <c r="ERP604" s="3"/>
      <c r="ERQ604" s="40"/>
      <c r="ERR604" s="4"/>
      <c r="ERS604" s="11"/>
      <c r="ERT604" s="11"/>
      <c r="ERU604" s="11"/>
      <c r="ERV604" s="3"/>
      <c r="ERW604" s="3"/>
      <c r="ERX604" s="3"/>
      <c r="ERY604" s="3"/>
      <c r="ERZ604" s="3"/>
      <c r="ESA604" s="3"/>
      <c r="ESB604" s="3"/>
      <c r="ESC604" s="3"/>
      <c r="ESD604" s="3"/>
      <c r="ESE604" s="3"/>
      <c r="ESF604" s="3"/>
      <c r="ESG604" s="62"/>
      <c r="ESH604" s="62"/>
      <c r="ESI604" s="62"/>
      <c r="ESJ604" s="62"/>
      <c r="ESK604" s="3"/>
      <c r="ESL604" s="40"/>
      <c r="ESM604" s="4"/>
      <c r="ESN604" s="11"/>
      <c r="ESO604" s="11"/>
      <c r="ESP604" s="11"/>
      <c r="ESQ604" s="3"/>
      <c r="ESR604" s="3"/>
      <c r="ESS604" s="3"/>
      <c r="EST604" s="3"/>
      <c r="ESU604" s="3"/>
      <c r="ESV604" s="3"/>
      <c r="ESW604" s="3"/>
      <c r="ESX604" s="3"/>
      <c r="ESY604" s="3"/>
      <c r="ESZ604" s="3"/>
      <c r="ETA604" s="3"/>
      <c r="ETB604" s="62"/>
      <c r="ETC604" s="62"/>
      <c r="ETD604" s="62"/>
      <c r="ETE604" s="62"/>
      <c r="ETF604" s="3"/>
      <c r="ETG604" s="40"/>
      <c r="ETH604" s="4"/>
      <c r="ETI604" s="11"/>
      <c r="ETJ604" s="11"/>
      <c r="ETK604" s="11"/>
      <c r="ETL604" s="3"/>
      <c r="ETM604" s="3"/>
      <c r="ETN604" s="3"/>
      <c r="ETO604" s="3"/>
      <c r="ETP604" s="3"/>
      <c r="ETQ604" s="3"/>
      <c r="ETR604" s="3"/>
      <c r="ETS604" s="3"/>
      <c r="ETT604" s="3"/>
      <c r="ETU604" s="3"/>
      <c r="ETV604" s="3"/>
      <c r="ETW604" s="62"/>
      <c r="ETX604" s="62"/>
      <c r="ETY604" s="62"/>
      <c r="ETZ604" s="62"/>
      <c r="EUA604" s="3"/>
      <c r="EUB604" s="40"/>
      <c r="EUC604" s="4"/>
      <c r="EUD604" s="11"/>
      <c r="EUE604" s="11"/>
      <c r="EUF604" s="11"/>
      <c r="EUG604" s="3"/>
      <c r="EUH604" s="3"/>
      <c r="EUI604" s="3"/>
      <c r="EUJ604" s="3"/>
      <c r="EUK604" s="3"/>
      <c r="EUL604" s="3"/>
      <c r="EUM604" s="3"/>
      <c r="EUN604" s="3"/>
      <c r="EUO604" s="3"/>
      <c r="EUP604" s="3"/>
      <c r="EUQ604" s="3"/>
      <c r="EUR604" s="62"/>
      <c r="EUS604" s="62"/>
      <c r="EUT604" s="62"/>
      <c r="EUU604" s="62"/>
      <c r="EUV604" s="3"/>
      <c r="EUW604" s="40"/>
      <c r="EUX604" s="4"/>
      <c r="EUY604" s="11"/>
      <c r="EUZ604" s="11"/>
      <c r="EVA604" s="11"/>
      <c r="EVB604" s="3"/>
      <c r="EVC604" s="3"/>
      <c r="EVD604" s="3"/>
      <c r="EVE604" s="3"/>
      <c r="EVF604" s="3"/>
      <c r="EVG604" s="3"/>
      <c r="EVH604" s="3"/>
      <c r="EVI604" s="3"/>
      <c r="EVJ604" s="3"/>
      <c r="EVK604" s="3"/>
      <c r="EVL604" s="3"/>
      <c r="EVM604" s="62"/>
      <c r="EVN604" s="62"/>
      <c r="EVO604" s="62"/>
      <c r="EVP604" s="62"/>
      <c r="EVQ604" s="3"/>
      <c r="EVR604" s="40"/>
      <c r="EVS604" s="4"/>
      <c r="EVT604" s="11"/>
      <c r="EVU604" s="11"/>
      <c r="EVV604" s="11"/>
      <c r="EVW604" s="3"/>
      <c r="EVX604" s="3"/>
      <c r="EVY604" s="3"/>
      <c r="EVZ604" s="3"/>
      <c r="EWA604" s="3"/>
      <c r="EWB604" s="3"/>
      <c r="EWC604" s="3"/>
      <c r="EWD604" s="3"/>
      <c r="EWE604" s="3"/>
      <c r="EWF604" s="3"/>
      <c r="EWG604" s="3"/>
      <c r="EWH604" s="62"/>
      <c r="EWI604" s="62"/>
      <c r="EWJ604" s="62"/>
      <c r="EWK604" s="62"/>
      <c r="EWL604" s="3"/>
      <c r="EWM604" s="40"/>
      <c r="EWN604" s="4"/>
      <c r="EWO604" s="11"/>
      <c r="EWP604" s="11"/>
      <c r="EWQ604" s="11"/>
      <c r="EWR604" s="3"/>
      <c r="EWS604" s="3"/>
      <c r="EWT604" s="3"/>
      <c r="EWU604" s="3"/>
      <c r="EWV604" s="3"/>
      <c r="EWW604" s="3"/>
      <c r="EWX604" s="3"/>
      <c r="EWY604" s="3"/>
      <c r="EWZ604" s="3"/>
      <c r="EXA604" s="3"/>
      <c r="EXB604" s="3"/>
      <c r="EXC604" s="62"/>
      <c r="EXD604" s="62"/>
      <c r="EXE604" s="62"/>
      <c r="EXF604" s="62"/>
      <c r="EXG604" s="3"/>
      <c r="EXH604" s="40"/>
      <c r="EXI604" s="4"/>
      <c r="EXJ604" s="11"/>
      <c r="EXK604" s="11"/>
      <c r="EXL604" s="11"/>
      <c r="EXM604" s="3"/>
      <c r="EXN604" s="3"/>
      <c r="EXO604" s="3"/>
      <c r="EXP604" s="3"/>
      <c r="EXQ604" s="3"/>
      <c r="EXR604" s="3"/>
      <c r="EXS604" s="3"/>
      <c r="EXT604" s="3"/>
      <c r="EXU604" s="3"/>
      <c r="EXV604" s="3"/>
      <c r="EXW604" s="3"/>
      <c r="EXX604" s="62"/>
      <c r="EXY604" s="62"/>
      <c r="EXZ604" s="62"/>
      <c r="EYA604" s="62"/>
      <c r="EYB604" s="3"/>
      <c r="EYC604" s="40"/>
      <c r="EYD604" s="4"/>
      <c r="EYE604" s="11"/>
      <c r="EYF604" s="11"/>
      <c r="EYG604" s="11"/>
      <c r="EYH604" s="3"/>
      <c r="EYI604" s="3"/>
      <c r="EYJ604" s="3"/>
      <c r="EYK604" s="3"/>
      <c r="EYL604" s="3"/>
      <c r="EYM604" s="3"/>
      <c r="EYN604" s="3"/>
      <c r="EYO604" s="3"/>
      <c r="EYP604" s="3"/>
      <c r="EYQ604" s="3"/>
      <c r="EYR604" s="3"/>
      <c r="EYS604" s="62"/>
      <c r="EYT604" s="62"/>
      <c r="EYU604" s="62"/>
      <c r="EYV604" s="62"/>
      <c r="EYW604" s="3"/>
      <c r="EYX604" s="40"/>
      <c r="EYY604" s="4"/>
      <c r="EYZ604" s="11"/>
      <c r="EZA604" s="11"/>
      <c r="EZB604" s="11"/>
      <c r="EZC604" s="3"/>
      <c r="EZD604" s="3"/>
      <c r="EZE604" s="3"/>
      <c r="EZF604" s="3"/>
      <c r="EZG604" s="3"/>
      <c r="EZH604" s="3"/>
      <c r="EZI604" s="3"/>
      <c r="EZJ604" s="3"/>
      <c r="EZK604" s="3"/>
      <c r="EZL604" s="3"/>
      <c r="EZM604" s="3"/>
      <c r="EZN604" s="62"/>
      <c r="EZO604" s="62"/>
      <c r="EZP604" s="62"/>
      <c r="EZQ604" s="62"/>
      <c r="EZR604" s="3"/>
      <c r="EZS604" s="40"/>
      <c r="EZT604" s="4"/>
      <c r="EZU604" s="11"/>
      <c r="EZV604" s="11"/>
      <c r="EZW604" s="11"/>
      <c r="EZX604" s="3"/>
      <c r="EZY604" s="3"/>
      <c r="EZZ604" s="3"/>
      <c r="FAA604" s="3"/>
      <c r="FAB604" s="3"/>
      <c r="FAC604" s="3"/>
      <c r="FAD604" s="3"/>
      <c r="FAE604" s="3"/>
      <c r="FAF604" s="3"/>
      <c r="FAG604" s="3"/>
      <c r="FAH604" s="3"/>
      <c r="FAI604" s="62"/>
      <c r="FAJ604" s="62"/>
      <c r="FAK604" s="62"/>
      <c r="FAL604" s="62"/>
      <c r="FAM604" s="3"/>
      <c r="FAN604" s="40"/>
      <c r="FAO604" s="4"/>
      <c r="FAP604" s="11"/>
      <c r="FAQ604" s="11"/>
      <c r="FAR604" s="11"/>
      <c r="FAS604" s="3"/>
      <c r="FAT604" s="3"/>
      <c r="FAU604" s="3"/>
      <c r="FAV604" s="3"/>
      <c r="FAW604" s="3"/>
      <c r="FAX604" s="3"/>
      <c r="FAY604" s="3"/>
      <c r="FAZ604" s="3"/>
      <c r="FBA604" s="3"/>
      <c r="FBB604" s="3"/>
      <c r="FBC604" s="3"/>
      <c r="FBD604" s="62"/>
      <c r="FBE604" s="62"/>
      <c r="FBF604" s="62"/>
      <c r="FBG604" s="62"/>
      <c r="FBH604" s="3"/>
      <c r="FBI604" s="40"/>
      <c r="FBJ604" s="4"/>
      <c r="FBK604" s="11"/>
      <c r="FBL604" s="11"/>
      <c r="FBM604" s="11"/>
      <c r="FBN604" s="3"/>
      <c r="FBO604" s="3"/>
      <c r="FBP604" s="3"/>
      <c r="FBQ604" s="3"/>
      <c r="FBR604" s="3"/>
      <c r="FBS604" s="3"/>
      <c r="FBT604" s="3"/>
      <c r="FBU604" s="3"/>
      <c r="FBV604" s="3"/>
      <c r="FBW604" s="3"/>
      <c r="FBX604" s="3"/>
      <c r="FBY604" s="62"/>
      <c r="FBZ604" s="62"/>
      <c r="FCA604" s="62"/>
      <c r="FCB604" s="62"/>
      <c r="FCC604" s="3"/>
      <c r="FCD604" s="40"/>
      <c r="FCE604" s="4"/>
      <c r="FCF604" s="11"/>
      <c r="FCG604" s="11"/>
      <c r="FCH604" s="11"/>
      <c r="FCI604" s="3"/>
      <c r="FCJ604" s="3"/>
      <c r="FCK604" s="3"/>
      <c r="FCL604" s="3"/>
      <c r="FCM604" s="3"/>
      <c r="FCN604" s="3"/>
      <c r="FCO604" s="3"/>
      <c r="FCP604" s="3"/>
      <c r="FCQ604" s="3"/>
      <c r="FCR604" s="3"/>
      <c r="FCS604" s="3"/>
      <c r="FCT604" s="62"/>
      <c r="FCU604" s="62"/>
      <c r="FCV604" s="62"/>
      <c r="FCW604" s="62"/>
      <c r="FCX604" s="3"/>
      <c r="FCY604" s="40"/>
      <c r="FCZ604" s="4"/>
      <c r="FDA604" s="11"/>
      <c r="FDB604" s="11"/>
      <c r="FDC604" s="11"/>
      <c r="FDD604" s="3"/>
      <c r="FDE604" s="3"/>
      <c r="FDF604" s="3"/>
      <c r="FDG604" s="3"/>
      <c r="FDH604" s="3"/>
      <c r="FDI604" s="3"/>
      <c r="FDJ604" s="3"/>
      <c r="FDK604" s="3"/>
      <c r="FDL604" s="3"/>
      <c r="FDM604" s="3"/>
      <c r="FDN604" s="3"/>
      <c r="FDO604" s="62"/>
      <c r="FDP604" s="62"/>
      <c r="FDQ604" s="62"/>
      <c r="FDR604" s="62"/>
      <c r="FDS604" s="3"/>
      <c r="FDT604" s="40"/>
      <c r="FDU604" s="4"/>
      <c r="FDV604" s="11"/>
      <c r="FDW604" s="11"/>
      <c r="FDX604" s="11"/>
      <c r="FDY604" s="3"/>
      <c r="FDZ604" s="3"/>
      <c r="FEA604" s="3"/>
      <c r="FEB604" s="3"/>
      <c r="FEC604" s="3"/>
      <c r="FED604" s="3"/>
      <c r="FEE604" s="3"/>
      <c r="FEF604" s="3"/>
      <c r="FEG604" s="3"/>
      <c r="FEH604" s="3"/>
      <c r="FEI604" s="3"/>
      <c r="FEJ604" s="62"/>
      <c r="FEK604" s="62"/>
      <c r="FEL604" s="62"/>
      <c r="FEM604" s="62"/>
      <c r="FEN604" s="3"/>
      <c r="FEO604" s="40"/>
      <c r="FEP604" s="4"/>
      <c r="FEQ604" s="11"/>
      <c r="FER604" s="11"/>
      <c r="FES604" s="11"/>
      <c r="FET604" s="3"/>
      <c r="FEU604" s="3"/>
      <c r="FEV604" s="3"/>
      <c r="FEW604" s="3"/>
      <c r="FEX604" s="3"/>
      <c r="FEY604" s="3"/>
      <c r="FEZ604" s="3"/>
      <c r="FFA604" s="3"/>
      <c r="FFB604" s="3"/>
      <c r="FFC604" s="3"/>
      <c r="FFD604" s="3"/>
      <c r="FFE604" s="62"/>
      <c r="FFF604" s="62"/>
      <c r="FFG604" s="62"/>
      <c r="FFH604" s="62"/>
      <c r="FFI604" s="3"/>
      <c r="FFJ604" s="40"/>
      <c r="FFK604" s="4"/>
      <c r="FFL604" s="11"/>
      <c r="FFM604" s="11"/>
      <c r="FFN604" s="11"/>
      <c r="FFO604" s="3"/>
      <c r="FFP604" s="3"/>
      <c r="FFQ604" s="3"/>
      <c r="FFR604" s="3"/>
      <c r="FFS604" s="3"/>
      <c r="FFT604" s="3"/>
      <c r="FFU604" s="3"/>
      <c r="FFV604" s="3"/>
      <c r="FFW604" s="3"/>
      <c r="FFX604" s="3"/>
      <c r="FFY604" s="3"/>
      <c r="FFZ604" s="62"/>
      <c r="FGA604" s="62"/>
      <c r="FGB604" s="62"/>
      <c r="FGC604" s="62"/>
      <c r="FGD604" s="3"/>
      <c r="FGE604" s="40"/>
      <c r="FGF604" s="4"/>
      <c r="FGG604" s="11"/>
      <c r="FGH604" s="11"/>
      <c r="FGI604" s="11"/>
      <c r="FGJ604" s="3"/>
      <c r="FGK604" s="3"/>
      <c r="FGL604" s="3"/>
      <c r="FGM604" s="3"/>
      <c r="FGN604" s="3"/>
      <c r="FGO604" s="3"/>
      <c r="FGP604" s="3"/>
      <c r="FGQ604" s="3"/>
      <c r="FGR604" s="3"/>
      <c r="FGS604" s="3"/>
      <c r="FGT604" s="3"/>
      <c r="FGU604" s="62"/>
      <c r="FGV604" s="62"/>
      <c r="FGW604" s="62"/>
      <c r="FGX604" s="62"/>
      <c r="FGY604" s="3"/>
      <c r="FGZ604" s="40"/>
      <c r="FHA604" s="4"/>
      <c r="FHB604" s="11"/>
      <c r="FHC604" s="11"/>
      <c r="FHD604" s="11"/>
      <c r="FHE604" s="3"/>
      <c r="FHF604" s="3"/>
      <c r="FHG604" s="3"/>
      <c r="FHH604" s="3"/>
      <c r="FHI604" s="3"/>
      <c r="FHJ604" s="3"/>
      <c r="FHK604" s="3"/>
      <c r="FHL604" s="3"/>
      <c r="FHM604" s="3"/>
      <c r="FHN604" s="3"/>
      <c r="FHO604" s="3"/>
      <c r="FHP604" s="62"/>
      <c r="FHQ604" s="62"/>
      <c r="FHR604" s="62"/>
      <c r="FHS604" s="62"/>
      <c r="FHT604" s="3"/>
      <c r="FHU604" s="40"/>
      <c r="FHV604" s="4"/>
      <c r="FHW604" s="11"/>
      <c r="FHX604" s="11"/>
      <c r="FHY604" s="11"/>
      <c r="FHZ604" s="3"/>
      <c r="FIA604" s="3"/>
      <c r="FIB604" s="3"/>
      <c r="FIC604" s="3"/>
      <c r="FID604" s="3"/>
      <c r="FIE604" s="3"/>
      <c r="FIF604" s="3"/>
      <c r="FIG604" s="3"/>
      <c r="FIH604" s="3"/>
      <c r="FII604" s="3"/>
      <c r="FIJ604" s="3"/>
      <c r="FIK604" s="62"/>
      <c r="FIL604" s="62"/>
      <c r="FIM604" s="62"/>
      <c r="FIN604" s="62"/>
      <c r="FIO604" s="3"/>
      <c r="FIP604" s="40"/>
      <c r="FIQ604" s="4"/>
      <c r="FIR604" s="11"/>
      <c r="FIS604" s="11"/>
      <c r="FIT604" s="11"/>
      <c r="FIU604" s="3"/>
      <c r="FIV604" s="3"/>
      <c r="FIW604" s="3"/>
      <c r="FIX604" s="3"/>
      <c r="FIY604" s="3"/>
      <c r="FIZ604" s="3"/>
      <c r="FJA604" s="3"/>
      <c r="FJB604" s="3"/>
      <c r="FJC604" s="3"/>
      <c r="FJD604" s="3"/>
      <c r="FJE604" s="3"/>
      <c r="FJF604" s="62"/>
      <c r="FJG604" s="62"/>
      <c r="FJH604" s="62"/>
      <c r="FJI604" s="62"/>
      <c r="FJJ604" s="3"/>
      <c r="FJK604" s="40"/>
      <c r="FJL604" s="4"/>
      <c r="FJM604" s="11"/>
      <c r="FJN604" s="11"/>
      <c r="FJO604" s="11"/>
      <c r="FJP604" s="3"/>
      <c r="FJQ604" s="3"/>
      <c r="FJR604" s="3"/>
      <c r="FJS604" s="3"/>
      <c r="FJT604" s="3"/>
      <c r="FJU604" s="3"/>
      <c r="FJV604" s="3"/>
      <c r="FJW604" s="3"/>
      <c r="FJX604" s="3"/>
      <c r="FJY604" s="3"/>
      <c r="FJZ604" s="3"/>
      <c r="FKA604" s="62"/>
      <c r="FKB604" s="62"/>
      <c r="FKC604" s="62"/>
      <c r="FKD604" s="62"/>
      <c r="FKE604" s="3"/>
      <c r="FKF604" s="40"/>
      <c r="FKG604" s="4"/>
      <c r="FKH604" s="11"/>
      <c r="FKI604" s="11"/>
      <c r="FKJ604" s="11"/>
      <c r="FKK604" s="3"/>
      <c r="FKL604" s="3"/>
      <c r="FKM604" s="3"/>
      <c r="FKN604" s="3"/>
      <c r="FKO604" s="3"/>
      <c r="FKP604" s="3"/>
      <c r="FKQ604" s="3"/>
      <c r="FKR604" s="3"/>
      <c r="FKS604" s="3"/>
      <c r="FKT604" s="3"/>
      <c r="FKU604" s="3"/>
      <c r="FKV604" s="62"/>
      <c r="FKW604" s="62"/>
      <c r="FKX604" s="62"/>
      <c r="FKY604" s="62"/>
      <c r="FKZ604" s="3"/>
      <c r="FLA604" s="40"/>
      <c r="FLB604" s="4"/>
      <c r="FLC604" s="11"/>
      <c r="FLD604" s="11"/>
      <c r="FLE604" s="11"/>
      <c r="FLF604" s="3"/>
      <c r="FLG604" s="3"/>
      <c r="FLH604" s="3"/>
      <c r="FLI604" s="3"/>
      <c r="FLJ604" s="3"/>
      <c r="FLK604" s="3"/>
      <c r="FLL604" s="3"/>
      <c r="FLM604" s="3"/>
      <c r="FLN604" s="3"/>
      <c r="FLO604" s="3"/>
      <c r="FLP604" s="3"/>
      <c r="FLQ604" s="62"/>
      <c r="FLR604" s="62"/>
      <c r="FLS604" s="62"/>
      <c r="FLT604" s="62"/>
      <c r="FLU604" s="3"/>
      <c r="FLV604" s="40"/>
      <c r="FLW604" s="4"/>
      <c r="FLX604" s="11"/>
      <c r="FLY604" s="11"/>
      <c r="FLZ604" s="11"/>
      <c r="FMA604" s="3"/>
      <c r="FMB604" s="3"/>
      <c r="FMC604" s="3"/>
      <c r="FMD604" s="3"/>
      <c r="FME604" s="3"/>
      <c r="FMF604" s="3"/>
      <c r="FMG604" s="3"/>
      <c r="FMH604" s="3"/>
      <c r="FMI604" s="3"/>
      <c r="FMJ604" s="3"/>
      <c r="FMK604" s="3"/>
      <c r="FML604" s="62"/>
      <c r="FMM604" s="62"/>
      <c r="FMN604" s="62"/>
      <c r="FMO604" s="62"/>
      <c r="FMP604" s="3"/>
      <c r="FMQ604" s="40"/>
      <c r="FMR604" s="4"/>
      <c r="FMS604" s="11"/>
      <c r="FMT604" s="11"/>
      <c r="FMU604" s="11"/>
      <c r="FMV604" s="3"/>
      <c r="FMW604" s="3"/>
      <c r="FMX604" s="3"/>
      <c r="FMY604" s="3"/>
      <c r="FMZ604" s="3"/>
      <c r="FNA604" s="3"/>
      <c r="FNB604" s="3"/>
      <c r="FNC604" s="3"/>
      <c r="FND604" s="3"/>
      <c r="FNE604" s="3"/>
      <c r="FNF604" s="3"/>
      <c r="FNG604" s="62"/>
      <c r="FNH604" s="62"/>
      <c r="FNI604" s="62"/>
      <c r="FNJ604" s="62"/>
      <c r="FNK604" s="3"/>
      <c r="FNL604" s="40"/>
      <c r="FNM604" s="4"/>
      <c r="FNN604" s="11"/>
      <c r="FNO604" s="11"/>
      <c r="FNP604" s="11"/>
      <c r="FNQ604" s="3"/>
      <c r="FNR604" s="3"/>
      <c r="FNS604" s="3"/>
      <c r="FNT604" s="3"/>
      <c r="FNU604" s="3"/>
      <c r="FNV604" s="3"/>
      <c r="FNW604" s="3"/>
      <c r="FNX604" s="3"/>
      <c r="FNY604" s="3"/>
      <c r="FNZ604" s="3"/>
      <c r="FOA604" s="3"/>
      <c r="FOB604" s="62"/>
      <c r="FOC604" s="62"/>
      <c r="FOD604" s="62"/>
      <c r="FOE604" s="62"/>
      <c r="FOF604" s="3"/>
      <c r="FOG604" s="40"/>
      <c r="FOH604" s="4"/>
      <c r="FOI604" s="11"/>
      <c r="FOJ604" s="11"/>
      <c r="FOK604" s="11"/>
      <c r="FOL604" s="3"/>
      <c r="FOM604" s="3"/>
      <c r="FON604" s="3"/>
      <c r="FOO604" s="3"/>
      <c r="FOP604" s="3"/>
      <c r="FOQ604" s="3"/>
      <c r="FOR604" s="3"/>
      <c r="FOS604" s="3"/>
      <c r="FOT604" s="3"/>
      <c r="FOU604" s="3"/>
      <c r="FOV604" s="3"/>
      <c r="FOW604" s="62"/>
      <c r="FOX604" s="62"/>
      <c r="FOY604" s="62"/>
      <c r="FOZ604" s="62"/>
      <c r="FPA604" s="3"/>
      <c r="FPB604" s="40"/>
      <c r="FPC604" s="4"/>
      <c r="FPD604" s="11"/>
      <c r="FPE604" s="11"/>
      <c r="FPF604" s="11"/>
      <c r="FPG604" s="3"/>
      <c r="FPH604" s="3"/>
      <c r="FPI604" s="3"/>
      <c r="FPJ604" s="3"/>
      <c r="FPK604" s="3"/>
      <c r="FPL604" s="3"/>
      <c r="FPM604" s="3"/>
      <c r="FPN604" s="3"/>
      <c r="FPO604" s="3"/>
      <c r="FPP604" s="3"/>
      <c r="FPQ604" s="3"/>
      <c r="FPR604" s="62"/>
      <c r="FPS604" s="62"/>
      <c r="FPT604" s="62"/>
      <c r="FPU604" s="62"/>
      <c r="FPV604" s="3"/>
      <c r="FPW604" s="40"/>
      <c r="FPX604" s="4"/>
      <c r="FPY604" s="11"/>
      <c r="FPZ604" s="11"/>
      <c r="FQA604" s="11"/>
      <c r="FQB604" s="3"/>
      <c r="FQC604" s="3"/>
      <c r="FQD604" s="3"/>
      <c r="FQE604" s="3"/>
      <c r="FQF604" s="3"/>
      <c r="FQG604" s="3"/>
      <c r="FQH604" s="3"/>
      <c r="FQI604" s="3"/>
      <c r="FQJ604" s="3"/>
      <c r="FQK604" s="3"/>
      <c r="FQL604" s="3"/>
      <c r="FQM604" s="62"/>
      <c r="FQN604" s="62"/>
      <c r="FQO604" s="62"/>
      <c r="FQP604" s="62"/>
      <c r="FQQ604" s="3"/>
      <c r="FQR604" s="40"/>
      <c r="FQS604" s="4"/>
      <c r="FQT604" s="11"/>
      <c r="FQU604" s="11"/>
      <c r="FQV604" s="11"/>
      <c r="FQW604" s="3"/>
      <c r="FQX604" s="3"/>
      <c r="FQY604" s="3"/>
      <c r="FQZ604" s="3"/>
      <c r="FRA604" s="3"/>
      <c r="FRB604" s="3"/>
      <c r="FRC604" s="3"/>
      <c r="FRD604" s="3"/>
      <c r="FRE604" s="3"/>
      <c r="FRF604" s="3"/>
      <c r="FRG604" s="3"/>
      <c r="FRH604" s="62"/>
      <c r="FRI604" s="62"/>
      <c r="FRJ604" s="62"/>
      <c r="FRK604" s="62"/>
      <c r="FRL604" s="3"/>
      <c r="FRM604" s="40"/>
      <c r="FRN604" s="4"/>
      <c r="FRO604" s="11"/>
      <c r="FRP604" s="11"/>
      <c r="FRQ604" s="11"/>
      <c r="FRR604" s="3"/>
      <c r="FRS604" s="3"/>
      <c r="FRT604" s="3"/>
      <c r="FRU604" s="3"/>
      <c r="FRV604" s="3"/>
      <c r="FRW604" s="3"/>
      <c r="FRX604" s="3"/>
      <c r="FRY604" s="3"/>
      <c r="FRZ604" s="3"/>
      <c r="FSA604" s="3"/>
      <c r="FSB604" s="3"/>
      <c r="FSC604" s="62"/>
      <c r="FSD604" s="62"/>
      <c r="FSE604" s="62"/>
      <c r="FSF604" s="62"/>
      <c r="FSG604" s="3"/>
      <c r="FSH604" s="40"/>
      <c r="FSI604" s="4"/>
      <c r="FSJ604" s="11"/>
      <c r="FSK604" s="11"/>
      <c r="FSL604" s="11"/>
      <c r="FSM604" s="3"/>
      <c r="FSN604" s="3"/>
      <c r="FSO604" s="3"/>
      <c r="FSP604" s="3"/>
      <c r="FSQ604" s="3"/>
      <c r="FSR604" s="3"/>
      <c r="FSS604" s="3"/>
      <c r="FST604" s="3"/>
      <c r="FSU604" s="3"/>
      <c r="FSV604" s="3"/>
      <c r="FSW604" s="3"/>
      <c r="FSX604" s="62"/>
      <c r="FSY604" s="62"/>
      <c r="FSZ604" s="62"/>
      <c r="FTA604" s="62"/>
      <c r="FTB604" s="3"/>
      <c r="FTC604" s="40"/>
      <c r="FTD604" s="4"/>
      <c r="FTE604" s="11"/>
      <c r="FTF604" s="11"/>
      <c r="FTG604" s="11"/>
      <c r="FTH604" s="3"/>
      <c r="FTI604" s="3"/>
      <c r="FTJ604" s="3"/>
      <c r="FTK604" s="3"/>
      <c r="FTL604" s="3"/>
      <c r="FTM604" s="3"/>
      <c r="FTN604" s="3"/>
      <c r="FTO604" s="3"/>
      <c r="FTP604" s="3"/>
      <c r="FTQ604" s="3"/>
      <c r="FTR604" s="3"/>
      <c r="FTS604" s="62"/>
      <c r="FTT604" s="62"/>
      <c r="FTU604" s="62"/>
      <c r="FTV604" s="62"/>
      <c r="FTW604" s="3"/>
      <c r="FTX604" s="40"/>
      <c r="FTY604" s="4"/>
      <c r="FTZ604" s="11"/>
      <c r="FUA604" s="11"/>
      <c r="FUB604" s="11"/>
      <c r="FUC604" s="3"/>
      <c r="FUD604" s="3"/>
      <c r="FUE604" s="3"/>
      <c r="FUF604" s="3"/>
      <c r="FUG604" s="3"/>
      <c r="FUH604" s="3"/>
      <c r="FUI604" s="3"/>
      <c r="FUJ604" s="3"/>
      <c r="FUK604" s="3"/>
      <c r="FUL604" s="3"/>
      <c r="FUM604" s="3"/>
      <c r="FUN604" s="62"/>
      <c r="FUO604" s="62"/>
      <c r="FUP604" s="62"/>
      <c r="FUQ604" s="62"/>
      <c r="FUR604" s="3"/>
      <c r="FUS604" s="40"/>
      <c r="FUT604" s="4"/>
      <c r="FUU604" s="11"/>
      <c r="FUV604" s="11"/>
      <c r="FUW604" s="11"/>
      <c r="FUX604" s="3"/>
      <c r="FUY604" s="3"/>
      <c r="FUZ604" s="3"/>
      <c r="FVA604" s="3"/>
      <c r="FVB604" s="3"/>
      <c r="FVC604" s="3"/>
      <c r="FVD604" s="3"/>
      <c r="FVE604" s="3"/>
      <c r="FVF604" s="3"/>
      <c r="FVG604" s="3"/>
      <c r="FVH604" s="3"/>
      <c r="FVI604" s="62"/>
      <c r="FVJ604" s="62"/>
      <c r="FVK604" s="62"/>
      <c r="FVL604" s="62"/>
      <c r="FVM604" s="3"/>
      <c r="FVN604" s="40"/>
      <c r="FVO604" s="4"/>
      <c r="FVP604" s="11"/>
      <c r="FVQ604" s="11"/>
      <c r="FVR604" s="11"/>
      <c r="FVS604" s="3"/>
      <c r="FVT604" s="3"/>
      <c r="FVU604" s="3"/>
      <c r="FVV604" s="3"/>
      <c r="FVW604" s="3"/>
      <c r="FVX604" s="3"/>
      <c r="FVY604" s="3"/>
      <c r="FVZ604" s="3"/>
      <c r="FWA604" s="3"/>
      <c r="FWB604" s="3"/>
      <c r="FWC604" s="3"/>
      <c r="FWD604" s="62"/>
      <c r="FWE604" s="62"/>
      <c r="FWF604" s="62"/>
      <c r="FWG604" s="62"/>
      <c r="FWH604" s="3"/>
      <c r="FWI604" s="40"/>
      <c r="FWJ604" s="4"/>
      <c r="FWK604" s="11"/>
      <c r="FWL604" s="11"/>
      <c r="FWM604" s="11"/>
      <c r="FWN604" s="3"/>
      <c r="FWO604" s="3"/>
      <c r="FWP604" s="3"/>
      <c r="FWQ604" s="3"/>
      <c r="FWR604" s="3"/>
      <c r="FWS604" s="3"/>
      <c r="FWT604" s="3"/>
      <c r="FWU604" s="3"/>
      <c r="FWV604" s="3"/>
      <c r="FWW604" s="3"/>
      <c r="FWX604" s="3"/>
      <c r="FWY604" s="62"/>
      <c r="FWZ604" s="62"/>
      <c r="FXA604" s="62"/>
      <c r="FXB604" s="62"/>
      <c r="FXC604" s="3"/>
      <c r="FXD604" s="40"/>
      <c r="FXE604" s="4"/>
      <c r="FXF604" s="11"/>
      <c r="FXG604" s="11"/>
      <c r="FXH604" s="11"/>
      <c r="FXI604" s="3"/>
      <c r="FXJ604" s="3"/>
      <c r="FXK604" s="3"/>
      <c r="FXL604" s="3"/>
      <c r="FXM604" s="3"/>
      <c r="FXN604" s="3"/>
      <c r="FXO604" s="3"/>
      <c r="FXP604" s="3"/>
      <c r="FXQ604" s="3"/>
      <c r="FXR604" s="3"/>
      <c r="FXS604" s="3"/>
      <c r="FXT604" s="62"/>
      <c r="FXU604" s="62"/>
      <c r="FXV604" s="62"/>
      <c r="FXW604" s="62"/>
      <c r="FXX604" s="3"/>
      <c r="FXY604" s="40"/>
      <c r="FXZ604" s="4"/>
      <c r="FYA604" s="11"/>
      <c r="FYB604" s="11"/>
      <c r="FYC604" s="11"/>
      <c r="FYD604" s="3"/>
      <c r="FYE604" s="3"/>
      <c r="FYF604" s="3"/>
      <c r="FYG604" s="3"/>
      <c r="FYH604" s="3"/>
      <c r="FYI604" s="3"/>
      <c r="FYJ604" s="3"/>
      <c r="FYK604" s="3"/>
      <c r="FYL604" s="3"/>
      <c r="FYM604" s="3"/>
      <c r="FYN604" s="3"/>
      <c r="FYO604" s="62"/>
      <c r="FYP604" s="62"/>
      <c r="FYQ604" s="62"/>
      <c r="FYR604" s="62"/>
      <c r="FYS604" s="3"/>
      <c r="FYT604" s="40"/>
      <c r="FYU604" s="4"/>
      <c r="FYV604" s="11"/>
      <c r="FYW604" s="11"/>
      <c r="FYX604" s="11"/>
      <c r="FYY604" s="3"/>
      <c r="FYZ604" s="3"/>
      <c r="FZA604" s="3"/>
      <c r="FZB604" s="3"/>
      <c r="FZC604" s="3"/>
      <c r="FZD604" s="3"/>
      <c r="FZE604" s="3"/>
      <c r="FZF604" s="3"/>
      <c r="FZG604" s="3"/>
      <c r="FZH604" s="3"/>
      <c r="FZI604" s="3"/>
      <c r="FZJ604" s="62"/>
      <c r="FZK604" s="62"/>
      <c r="FZL604" s="62"/>
      <c r="FZM604" s="62"/>
      <c r="FZN604" s="3"/>
      <c r="FZO604" s="40"/>
      <c r="FZP604" s="4"/>
      <c r="FZQ604" s="11"/>
      <c r="FZR604" s="11"/>
      <c r="FZS604" s="11"/>
      <c r="FZT604" s="3"/>
      <c r="FZU604" s="3"/>
      <c r="FZV604" s="3"/>
      <c r="FZW604" s="3"/>
      <c r="FZX604" s="3"/>
      <c r="FZY604" s="3"/>
      <c r="FZZ604" s="3"/>
      <c r="GAA604" s="3"/>
      <c r="GAB604" s="3"/>
      <c r="GAC604" s="3"/>
      <c r="GAD604" s="3"/>
      <c r="GAE604" s="62"/>
      <c r="GAF604" s="62"/>
      <c r="GAG604" s="62"/>
      <c r="GAH604" s="62"/>
      <c r="GAI604" s="3"/>
      <c r="GAJ604" s="40"/>
      <c r="GAK604" s="4"/>
      <c r="GAL604" s="11"/>
      <c r="GAM604" s="11"/>
      <c r="GAN604" s="11"/>
      <c r="GAO604" s="3"/>
      <c r="GAP604" s="3"/>
      <c r="GAQ604" s="3"/>
      <c r="GAR604" s="3"/>
      <c r="GAS604" s="3"/>
      <c r="GAT604" s="3"/>
      <c r="GAU604" s="3"/>
      <c r="GAV604" s="3"/>
      <c r="GAW604" s="3"/>
      <c r="GAX604" s="3"/>
      <c r="GAY604" s="3"/>
      <c r="GAZ604" s="62"/>
      <c r="GBA604" s="62"/>
      <c r="GBB604" s="62"/>
      <c r="GBC604" s="62"/>
      <c r="GBD604" s="3"/>
      <c r="GBE604" s="40"/>
      <c r="GBF604" s="4"/>
      <c r="GBG604" s="11"/>
      <c r="GBH604" s="11"/>
      <c r="GBI604" s="11"/>
      <c r="GBJ604" s="3"/>
      <c r="GBK604" s="3"/>
      <c r="GBL604" s="3"/>
      <c r="GBM604" s="3"/>
      <c r="GBN604" s="3"/>
      <c r="GBO604" s="3"/>
      <c r="GBP604" s="3"/>
      <c r="GBQ604" s="3"/>
      <c r="GBR604" s="3"/>
      <c r="GBS604" s="3"/>
      <c r="GBT604" s="3"/>
      <c r="GBU604" s="62"/>
      <c r="GBV604" s="62"/>
      <c r="GBW604" s="62"/>
      <c r="GBX604" s="62"/>
      <c r="GBY604" s="3"/>
      <c r="GBZ604" s="40"/>
      <c r="GCA604" s="4"/>
      <c r="GCB604" s="11"/>
      <c r="GCC604" s="11"/>
      <c r="GCD604" s="11"/>
      <c r="GCE604" s="3"/>
      <c r="GCF604" s="3"/>
      <c r="GCG604" s="3"/>
      <c r="GCH604" s="3"/>
      <c r="GCI604" s="3"/>
      <c r="GCJ604" s="3"/>
      <c r="GCK604" s="3"/>
      <c r="GCL604" s="3"/>
      <c r="GCM604" s="3"/>
      <c r="GCN604" s="3"/>
      <c r="GCO604" s="3"/>
      <c r="GCP604" s="62"/>
      <c r="GCQ604" s="62"/>
      <c r="GCR604" s="62"/>
      <c r="GCS604" s="62"/>
      <c r="GCT604" s="3"/>
      <c r="GCU604" s="40"/>
      <c r="GCV604" s="4"/>
      <c r="GCW604" s="11"/>
      <c r="GCX604" s="11"/>
      <c r="GCY604" s="11"/>
      <c r="GCZ604" s="3"/>
      <c r="GDA604" s="3"/>
      <c r="GDB604" s="3"/>
      <c r="GDC604" s="3"/>
      <c r="GDD604" s="3"/>
      <c r="GDE604" s="3"/>
      <c r="GDF604" s="3"/>
      <c r="GDG604" s="3"/>
      <c r="GDH604" s="3"/>
      <c r="GDI604" s="3"/>
      <c r="GDJ604" s="3"/>
      <c r="GDK604" s="62"/>
      <c r="GDL604" s="62"/>
      <c r="GDM604" s="62"/>
      <c r="GDN604" s="62"/>
      <c r="GDO604" s="3"/>
      <c r="GDP604" s="40"/>
      <c r="GDQ604" s="4"/>
      <c r="GDR604" s="11"/>
      <c r="GDS604" s="11"/>
      <c r="GDT604" s="11"/>
      <c r="GDU604" s="3"/>
      <c r="GDV604" s="3"/>
      <c r="GDW604" s="3"/>
      <c r="GDX604" s="3"/>
      <c r="GDY604" s="3"/>
      <c r="GDZ604" s="3"/>
      <c r="GEA604" s="3"/>
      <c r="GEB604" s="3"/>
      <c r="GEC604" s="3"/>
      <c r="GED604" s="3"/>
      <c r="GEE604" s="3"/>
      <c r="GEF604" s="62"/>
      <c r="GEG604" s="62"/>
      <c r="GEH604" s="62"/>
      <c r="GEI604" s="62"/>
      <c r="GEJ604" s="3"/>
      <c r="GEK604" s="40"/>
      <c r="GEL604" s="4"/>
      <c r="GEM604" s="11"/>
      <c r="GEN604" s="11"/>
      <c r="GEO604" s="11"/>
      <c r="GEP604" s="3"/>
      <c r="GEQ604" s="3"/>
      <c r="GER604" s="3"/>
      <c r="GES604" s="3"/>
      <c r="GET604" s="3"/>
      <c r="GEU604" s="3"/>
      <c r="GEV604" s="3"/>
      <c r="GEW604" s="3"/>
      <c r="GEX604" s="3"/>
      <c r="GEY604" s="3"/>
      <c r="GEZ604" s="3"/>
      <c r="GFA604" s="62"/>
      <c r="GFB604" s="62"/>
      <c r="GFC604" s="62"/>
      <c r="GFD604" s="62"/>
      <c r="GFE604" s="3"/>
      <c r="GFF604" s="40"/>
      <c r="GFG604" s="4"/>
      <c r="GFH604" s="11"/>
      <c r="GFI604" s="11"/>
      <c r="GFJ604" s="11"/>
      <c r="GFK604" s="3"/>
      <c r="GFL604" s="3"/>
      <c r="GFM604" s="3"/>
      <c r="GFN604" s="3"/>
      <c r="GFO604" s="3"/>
      <c r="GFP604" s="3"/>
      <c r="GFQ604" s="3"/>
      <c r="GFR604" s="3"/>
      <c r="GFS604" s="3"/>
      <c r="GFT604" s="3"/>
      <c r="GFU604" s="3"/>
      <c r="GFV604" s="62"/>
      <c r="GFW604" s="62"/>
      <c r="GFX604" s="62"/>
      <c r="GFY604" s="62"/>
      <c r="GFZ604" s="3"/>
      <c r="GGA604" s="40"/>
      <c r="GGB604" s="4"/>
      <c r="GGC604" s="11"/>
      <c r="GGD604" s="11"/>
      <c r="GGE604" s="11"/>
      <c r="GGF604" s="3"/>
      <c r="GGG604" s="3"/>
      <c r="GGH604" s="3"/>
      <c r="GGI604" s="3"/>
      <c r="GGJ604" s="3"/>
      <c r="GGK604" s="3"/>
      <c r="GGL604" s="3"/>
      <c r="GGM604" s="3"/>
      <c r="GGN604" s="3"/>
      <c r="GGO604" s="3"/>
      <c r="GGP604" s="3"/>
      <c r="GGQ604" s="62"/>
      <c r="GGR604" s="62"/>
      <c r="GGS604" s="62"/>
      <c r="GGT604" s="62"/>
      <c r="GGU604" s="3"/>
      <c r="GGV604" s="40"/>
      <c r="GGW604" s="4"/>
      <c r="GGX604" s="11"/>
      <c r="GGY604" s="11"/>
      <c r="GGZ604" s="11"/>
      <c r="GHA604" s="3"/>
      <c r="GHB604" s="3"/>
      <c r="GHC604" s="3"/>
      <c r="GHD604" s="3"/>
      <c r="GHE604" s="3"/>
      <c r="GHF604" s="3"/>
      <c r="GHG604" s="3"/>
      <c r="GHH604" s="3"/>
      <c r="GHI604" s="3"/>
      <c r="GHJ604" s="3"/>
      <c r="GHK604" s="3"/>
      <c r="GHL604" s="62"/>
      <c r="GHM604" s="62"/>
      <c r="GHN604" s="62"/>
      <c r="GHO604" s="62"/>
      <c r="GHP604" s="3"/>
      <c r="GHQ604" s="40"/>
      <c r="GHR604" s="4"/>
      <c r="GHS604" s="11"/>
      <c r="GHT604" s="11"/>
      <c r="GHU604" s="11"/>
      <c r="GHV604" s="3"/>
      <c r="GHW604" s="3"/>
      <c r="GHX604" s="3"/>
      <c r="GHY604" s="3"/>
      <c r="GHZ604" s="3"/>
      <c r="GIA604" s="3"/>
      <c r="GIB604" s="3"/>
      <c r="GIC604" s="3"/>
      <c r="GID604" s="3"/>
      <c r="GIE604" s="3"/>
      <c r="GIF604" s="3"/>
      <c r="GIG604" s="62"/>
      <c r="GIH604" s="62"/>
      <c r="GII604" s="62"/>
      <c r="GIJ604" s="62"/>
      <c r="GIK604" s="3"/>
      <c r="GIL604" s="40"/>
      <c r="GIM604" s="4"/>
      <c r="GIN604" s="11"/>
      <c r="GIO604" s="11"/>
      <c r="GIP604" s="11"/>
      <c r="GIQ604" s="3"/>
      <c r="GIR604" s="3"/>
      <c r="GIS604" s="3"/>
      <c r="GIT604" s="3"/>
      <c r="GIU604" s="3"/>
      <c r="GIV604" s="3"/>
      <c r="GIW604" s="3"/>
      <c r="GIX604" s="3"/>
      <c r="GIY604" s="3"/>
      <c r="GIZ604" s="3"/>
      <c r="GJA604" s="3"/>
      <c r="GJB604" s="62"/>
      <c r="GJC604" s="62"/>
      <c r="GJD604" s="62"/>
      <c r="GJE604" s="62"/>
      <c r="GJF604" s="3"/>
      <c r="GJG604" s="40"/>
      <c r="GJH604" s="4"/>
      <c r="GJI604" s="11"/>
      <c r="GJJ604" s="11"/>
      <c r="GJK604" s="11"/>
      <c r="GJL604" s="3"/>
      <c r="GJM604" s="3"/>
      <c r="GJN604" s="3"/>
      <c r="GJO604" s="3"/>
      <c r="GJP604" s="3"/>
      <c r="GJQ604" s="3"/>
      <c r="GJR604" s="3"/>
      <c r="GJS604" s="3"/>
      <c r="GJT604" s="3"/>
      <c r="GJU604" s="3"/>
      <c r="GJV604" s="3"/>
      <c r="GJW604" s="62"/>
      <c r="GJX604" s="62"/>
      <c r="GJY604" s="62"/>
      <c r="GJZ604" s="62"/>
      <c r="GKA604" s="3"/>
      <c r="GKB604" s="40"/>
      <c r="GKC604" s="4"/>
      <c r="GKD604" s="11"/>
      <c r="GKE604" s="11"/>
      <c r="GKF604" s="11"/>
      <c r="GKG604" s="3"/>
      <c r="GKH604" s="3"/>
      <c r="GKI604" s="3"/>
      <c r="GKJ604" s="3"/>
      <c r="GKK604" s="3"/>
      <c r="GKL604" s="3"/>
      <c r="GKM604" s="3"/>
      <c r="GKN604" s="3"/>
      <c r="GKO604" s="3"/>
      <c r="GKP604" s="3"/>
      <c r="GKQ604" s="3"/>
      <c r="GKR604" s="62"/>
      <c r="GKS604" s="62"/>
      <c r="GKT604" s="62"/>
      <c r="GKU604" s="62"/>
      <c r="GKV604" s="3"/>
      <c r="GKW604" s="40"/>
      <c r="GKX604" s="4"/>
      <c r="GKY604" s="11"/>
      <c r="GKZ604" s="11"/>
      <c r="GLA604" s="11"/>
      <c r="GLB604" s="3"/>
      <c r="GLC604" s="3"/>
      <c r="GLD604" s="3"/>
      <c r="GLE604" s="3"/>
      <c r="GLF604" s="3"/>
      <c r="GLG604" s="3"/>
      <c r="GLH604" s="3"/>
      <c r="GLI604" s="3"/>
      <c r="GLJ604" s="3"/>
      <c r="GLK604" s="3"/>
      <c r="GLL604" s="3"/>
      <c r="GLM604" s="62"/>
      <c r="GLN604" s="62"/>
      <c r="GLO604" s="62"/>
      <c r="GLP604" s="62"/>
      <c r="GLQ604" s="3"/>
      <c r="GLR604" s="40"/>
      <c r="GLS604" s="4"/>
      <c r="GLT604" s="11"/>
      <c r="GLU604" s="11"/>
      <c r="GLV604" s="11"/>
      <c r="GLW604" s="3"/>
      <c r="GLX604" s="3"/>
      <c r="GLY604" s="3"/>
      <c r="GLZ604" s="3"/>
      <c r="GMA604" s="3"/>
      <c r="GMB604" s="3"/>
      <c r="GMC604" s="3"/>
      <c r="GMD604" s="3"/>
      <c r="GME604" s="3"/>
      <c r="GMF604" s="3"/>
      <c r="GMG604" s="3"/>
      <c r="GMH604" s="62"/>
      <c r="GMI604" s="62"/>
      <c r="GMJ604" s="62"/>
      <c r="GMK604" s="62"/>
      <c r="GML604" s="3"/>
      <c r="GMM604" s="40"/>
      <c r="GMN604" s="4"/>
      <c r="GMO604" s="11"/>
      <c r="GMP604" s="11"/>
      <c r="GMQ604" s="11"/>
      <c r="GMR604" s="3"/>
      <c r="GMS604" s="3"/>
      <c r="GMT604" s="3"/>
      <c r="GMU604" s="3"/>
      <c r="GMV604" s="3"/>
      <c r="GMW604" s="3"/>
      <c r="GMX604" s="3"/>
      <c r="GMY604" s="3"/>
      <c r="GMZ604" s="3"/>
      <c r="GNA604" s="3"/>
      <c r="GNB604" s="3"/>
      <c r="GNC604" s="62"/>
      <c r="GND604" s="62"/>
      <c r="GNE604" s="62"/>
      <c r="GNF604" s="62"/>
      <c r="GNG604" s="3"/>
      <c r="GNH604" s="40"/>
      <c r="GNI604" s="4"/>
      <c r="GNJ604" s="11"/>
      <c r="GNK604" s="11"/>
      <c r="GNL604" s="11"/>
      <c r="GNM604" s="3"/>
      <c r="GNN604" s="3"/>
      <c r="GNO604" s="3"/>
      <c r="GNP604" s="3"/>
      <c r="GNQ604" s="3"/>
      <c r="GNR604" s="3"/>
      <c r="GNS604" s="3"/>
      <c r="GNT604" s="3"/>
      <c r="GNU604" s="3"/>
      <c r="GNV604" s="3"/>
      <c r="GNW604" s="3"/>
      <c r="GNX604" s="62"/>
      <c r="GNY604" s="62"/>
      <c r="GNZ604" s="62"/>
      <c r="GOA604" s="62"/>
      <c r="GOB604" s="3"/>
      <c r="GOC604" s="40"/>
      <c r="GOD604" s="4"/>
      <c r="GOE604" s="11"/>
      <c r="GOF604" s="11"/>
      <c r="GOG604" s="11"/>
      <c r="GOH604" s="3"/>
      <c r="GOI604" s="3"/>
      <c r="GOJ604" s="3"/>
      <c r="GOK604" s="3"/>
      <c r="GOL604" s="3"/>
      <c r="GOM604" s="3"/>
      <c r="GON604" s="3"/>
      <c r="GOO604" s="3"/>
      <c r="GOP604" s="3"/>
      <c r="GOQ604" s="3"/>
      <c r="GOR604" s="3"/>
      <c r="GOS604" s="62"/>
      <c r="GOT604" s="62"/>
      <c r="GOU604" s="62"/>
      <c r="GOV604" s="62"/>
      <c r="GOW604" s="3"/>
      <c r="GOX604" s="40"/>
      <c r="GOY604" s="4"/>
      <c r="GOZ604" s="11"/>
      <c r="GPA604" s="11"/>
      <c r="GPB604" s="11"/>
      <c r="GPC604" s="3"/>
      <c r="GPD604" s="3"/>
      <c r="GPE604" s="3"/>
      <c r="GPF604" s="3"/>
      <c r="GPG604" s="3"/>
      <c r="GPH604" s="3"/>
      <c r="GPI604" s="3"/>
      <c r="GPJ604" s="3"/>
      <c r="GPK604" s="3"/>
      <c r="GPL604" s="3"/>
      <c r="GPM604" s="3"/>
      <c r="GPN604" s="62"/>
      <c r="GPO604" s="62"/>
      <c r="GPP604" s="62"/>
      <c r="GPQ604" s="62"/>
      <c r="GPR604" s="3"/>
      <c r="GPS604" s="40"/>
      <c r="GPT604" s="4"/>
      <c r="GPU604" s="11"/>
      <c r="GPV604" s="11"/>
      <c r="GPW604" s="11"/>
      <c r="GPX604" s="3"/>
      <c r="GPY604" s="3"/>
      <c r="GPZ604" s="3"/>
      <c r="GQA604" s="3"/>
      <c r="GQB604" s="3"/>
      <c r="GQC604" s="3"/>
      <c r="GQD604" s="3"/>
      <c r="GQE604" s="3"/>
      <c r="GQF604" s="3"/>
      <c r="GQG604" s="3"/>
      <c r="GQH604" s="3"/>
      <c r="GQI604" s="62"/>
      <c r="GQJ604" s="62"/>
      <c r="GQK604" s="62"/>
      <c r="GQL604" s="62"/>
      <c r="GQM604" s="3"/>
      <c r="GQN604" s="40"/>
      <c r="GQO604" s="4"/>
      <c r="GQP604" s="11"/>
      <c r="GQQ604" s="11"/>
      <c r="GQR604" s="11"/>
      <c r="GQS604" s="3"/>
      <c r="GQT604" s="3"/>
      <c r="GQU604" s="3"/>
      <c r="GQV604" s="3"/>
      <c r="GQW604" s="3"/>
      <c r="GQX604" s="3"/>
      <c r="GQY604" s="3"/>
      <c r="GQZ604" s="3"/>
      <c r="GRA604" s="3"/>
      <c r="GRB604" s="3"/>
      <c r="GRC604" s="3"/>
      <c r="GRD604" s="62"/>
      <c r="GRE604" s="62"/>
      <c r="GRF604" s="62"/>
      <c r="GRG604" s="62"/>
      <c r="GRH604" s="3"/>
      <c r="GRI604" s="40"/>
      <c r="GRJ604" s="4"/>
      <c r="GRK604" s="11"/>
      <c r="GRL604" s="11"/>
      <c r="GRM604" s="11"/>
      <c r="GRN604" s="3"/>
      <c r="GRO604" s="3"/>
      <c r="GRP604" s="3"/>
      <c r="GRQ604" s="3"/>
      <c r="GRR604" s="3"/>
      <c r="GRS604" s="3"/>
      <c r="GRT604" s="3"/>
      <c r="GRU604" s="3"/>
      <c r="GRV604" s="3"/>
      <c r="GRW604" s="3"/>
      <c r="GRX604" s="3"/>
      <c r="GRY604" s="62"/>
      <c r="GRZ604" s="62"/>
      <c r="GSA604" s="62"/>
      <c r="GSB604" s="62"/>
      <c r="GSC604" s="3"/>
      <c r="GSD604" s="40"/>
      <c r="GSE604" s="4"/>
      <c r="GSF604" s="11"/>
      <c r="GSG604" s="11"/>
      <c r="GSH604" s="11"/>
      <c r="GSI604" s="3"/>
      <c r="GSJ604" s="3"/>
      <c r="GSK604" s="3"/>
      <c r="GSL604" s="3"/>
      <c r="GSM604" s="3"/>
      <c r="GSN604" s="3"/>
      <c r="GSO604" s="3"/>
      <c r="GSP604" s="3"/>
      <c r="GSQ604" s="3"/>
      <c r="GSR604" s="3"/>
      <c r="GSS604" s="3"/>
      <c r="GST604" s="62"/>
      <c r="GSU604" s="62"/>
      <c r="GSV604" s="62"/>
      <c r="GSW604" s="62"/>
      <c r="GSX604" s="3"/>
      <c r="GSY604" s="40"/>
      <c r="GSZ604" s="4"/>
      <c r="GTA604" s="11"/>
      <c r="GTB604" s="11"/>
      <c r="GTC604" s="11"/>
      <c r="GTD604" s="3"/>
      <c r="GTE604" s="3"/>
      <c r="GTF604" s="3"/>
      <c r="GTG604" s="3"/>
      <c r="GTH604" s="3"/>
      <c r="GTI604" s="3"/>
      <c r="GTJ604" s="3"/>
      <c r="GTK604" s="3"/>
      <c r="GTL604" s="3"/>
      <c r="GTM604" s="3"/>
      <c r="GTN604" s="3"/>
      <c r="GTO604" s="62"/>
      <c r="GTP604" s="62"/>
      <c r="GTQ604" s="62"/>
      <c r="GTR604" s="62"/>
      <c r="GTS604" s="3"/>
      <c r="GTT604" s="40"/>
      <c r="GTU604" s="4"/>
      <c r="GTV604" s="11"/>
      <c r="GTW604" s="11"/>
      <c r="GTX604" s="11"/>
      <c r="GTY604" s="3"/>
      <c r="GTZ604" s="3"/>
      <c r="GUA604" s="3"/>
      <c r="GUB604" s="3"/>
      <c r="GUC604" s="3"/>
      <c r="GUD604" s="3"/>
      <c r="GUE604" s="3"/>
      <c r="GUF604" s="3"/>
      <c r="GUG604" s="3"/>
      <c r="GUH604" s="3"/>
      <c r="GUI604" s="3"/>
      <c r="GUJ604" s="62"/>
      <c r="GUK604" s="62"/>
      <c r="GUL604" s="62"/>
      <c r="GUM604" s="62"/>
      <c r="GUN604" s="3"/>
      <c r="GUO604" s="40"/>
      <c r="GUP604" s="4"/>
      <c r="GUQ604" s="11"/>
      <c r="GUR604" s="11"/>
      <c r="GUS604" s="11"/>
      <c r="GUT604" s="3"/>
      <c r="GUU604" s="3"/>
      <c r="GUV604" s="3"/>
      <c r="GUW604" s="3"/>
      <c r="GUX604" s="3"/>
      <c r="GUY604" s="3"/>
      <c r="GUZ604" s="3"/>
      <c r="GVA604" s="3"/>
      <c r="GVB604" s="3"/>
      <c r="GVC604" s="3"/>
      <c r="GVD604" s="3"/>
      <c r="GVE604" s="62"/>
      <c r="GVF604" s="62"/>
      <c r="GVG604" s="62"/>
      <c r="GVH604" s="62"/>
      <c r="GVI604" s="3"/>
      <c r="GVJ604" s="40"/>
      <c r="GVK604" s="4"/>
      <c r="GVL604" s="11"/>
      <c r="GVM604" s="11"/>
      <c r="GVN604" s="11"/>
      <c r="GVO604" s="3"/>
      <c r="GVP604" s="3"/>
      <c r="GVQ604" s="3"/>
      <c r="GVR604" s="3"/>
      <c r="GVS604" s="3"/>
      <c r="GVT604" s="3"/>
      <c r="GVU604" s="3"/>
      <c r="GVV604" s="3"/>
      <c r="GVW604" s="3"/>
      <c r="GVX604" s="3"/>
      <c r="GVY604" s="3"/>
      <c r="GVZ604" s="62"/>
      <c r="GWA604" s="62"/>
      <c r="GWB604" s="62"/>
      <c r="GWC604" s="62"/>
      <c r="GWD604" s="3"/>
      <c r="GWE604" s="40"/>
      <c r="GWF604" s="4"/>
      <c r="GWG604" s="11"/>
      <c r="GWH604" s="11"/>
      <c r="GWI604" s="11"/>
      <c r="GWJ604" s="3"/>
      <c r="GWK604" s="3"/>
      <c r="GWL604" s="3"/>
      <c r="GWM604" s="3"/>
      <c r="GWN604" s="3"/>
      <c r="GWO604" s="3"/>
      <c r="GWP604" s="3"/>
      <c r="GWQ604" s="3"/>
      <c r="GWR604" s="3"/>
      <c r="GWS604" s="3"/>
      <c r="GWT604" s="3"/>
      <c r="GWU604" s="62"/>
      <c r="GWV604" s="62"/>
      <c r="GWW604" s="62"/>
      <c r="GWX604" s="62"/>
      <c r="GWY604" s="3"/>
      <c r="GWZ604" s="40"/>
      <c r="GXA604" s="4"/>
      <c r="GXB604" s="11"/>
      <c r="GXC604" s="11"/>
      <c r="GXD604" s="11"/>
      <c r="GXE604" s="3"/>
      <c r="GXF604" s="3"/>
      <c r="GXG604" s="3"/>
      <c r="GXH604" s="3"/>
      <c r="GXI604" s="3"/>
      <c r="GXJ604" s="3"/>
      <c r="GXK604" s="3"/>
      <c r="GXL604" s="3"/>
      <c r="GXM604" s="3"/>
      <c r="GXN604" s="3"/>
      <c r="GXO604" s="3"/>
      <c r="GXP604" s="62"/>
      <c r="GXQ604" s="62"/>
      <c r="GXR604" s="62"/>
      <c r="GXS604" s="62"/>
      <c r="GXT604" s="3"/>
      <c r="GXU604" s="40"/>
      <c r="GXV604" s="4"/>
      <c r="GXW604" s="11"/>
      <c r="GXX604" s="11"/>
      <c r="GXY604" s="11"/>
      <c r="GXZ604" s="3"/>
      <c r="GYA604" s="3"/>
      <c r="GYB604" s="3"/>
      <c r="GYC604" s="3"/>
      <c r="GYD604" s="3"/>
      <c r="GYE604" s="3"/>
      <c r="GYF604" s="3"/>
      <c r="GYG604" s="3"/>
      <c r="GYH604" s="3"/>
      <c r="GYI604" s="3"/>
      <c r="GYJ604" s="3"/>
      <c r="GYK604" s="62"/>
      <c r="GYL604" s="62"/>
      <c r="GYM604" s="62"/>
      <c r="GYN604" s="62"/>
      <c r="GYO604" s="3"/>
      <c r="GYP604" s="40"/>
      <c r="GYQ604" s="4"/>
      <c r="GYR604" s="11"/>
      <c r="GYS604" s="11"/>
      <c r="GYT604" s="11"/>
      <c r="GYU604" s="3"/>
      <c r="GYV604" s="3"/>
      <c r="GYW604" s="3"/>
      <c r="GYX604" s="3"/>
      <c r="GYY604" s="3"/>
      <c r="GYZ604" s="3"/>
      <c r="GZA604" s="3"/>
      <c r="GZB604" s="3"/>
      <c r="GZC604" s="3"/>
      <c r="GZD604" s="3"/>
      <c r="GZE604" s="3"/>
      <c r="GZF604" s="62"/>
      <c r="GZG604" s="62"/>
      <c r="GZH604" s="62"/>
      <c r="GZI604" s="62"/>
      <c r="GZJ604" s="3"/>
      <c r="GZK604" s="40"/>
      <c r="GZL604" s="4"/>
      <c r="GZM604" s="11"/>
      <c r="GZN604" s="11"/>
      <c r="GZO604" s="11"/>
      <c r="GZP604" s="3"/>
      <c r="GZQ604" s="3"/>
      <c r="GZR604" s="3"/>
      <c r="GZS604" s="3"/>
      <c r="GZT604" s="3"/>
      <c r="GZU604" s="3"/>
      <c r="GZV604" s="3"/>
      <c r="GZW604" s="3"/>
      <c r="GZX604" s="3"/>
      <c r="GZY604" s="3"/>
      <c r="GZZ604" s="3"/>
      <c r="HAA604" s="62"/>
      <c r="HAB604" s="62"/>
      <c r="HAC604" s="62"/>
      <c r="HAD604" s="62"/>
      <c r="HAE604" s="3"/>
      <c r="HAF604" s="40"/>
      <c r="HAG604" s="4"/>
      <c r="HAH604" s="11"/>
      <c r="HAI604" s="11"/>
      <c r="HAJ604" s="11"/>
      <c r="HAK604" s="3"/>
      <c r="HAL604" s="3"/>
      <c r="HAM604" s="3"/>
      <c r="HAN604" s="3"/>
      <c r="HAO604" s="3"/>
      <c r="HAP604" s="3"/>
      <c r="HAQ604" s="3"/>
      <c r="HAR604" s="3"/>
      <c r="HAS604" s="3"/>
      <c r="HAT604" s="3"/>
      <c r="HAU604" s="3"/>
      <c r="HAV604" s="62"/>
      <c r="HAW604" s="62"/>
      <c r="HAX604" s="62"/>
      <c r="HAY604" s="62"/>
      <c r="HAZ604" s="3"/>
      <c r="HBA604" s="40"/>
      <c r="HBB604" s="4"/>
      <c r="HBC604" s="11"/>
      <c r="HBD604" s="11"/>
      <c r="HBE604" s="11"/>
      <c r="HBF604" s="3"/>
      <c r="HBG604" s="3"/>
      <c r="HBH604" s="3"/>
      <c r="HBI604" s="3"/>
      <c r="HBJ604" s="3"/>
      <c r="HBK604" s="3"/>
      <c r="HBL604" s="3"/>
      <c r="HBM604" s="3"/>
      <c r="HBN604" s="3"/>
      <c r="HBO604" s="3"/>
      <c r="HBP604" s="3"/>
      <c r="HBQ604" s="62"/>
      <c r="HBR604" s="62"/>
      <c r="HBS604" s="62"/>
      <c r="HBT604" s="62"/>
      <c r="HBU604" s="3"/>
      <c r="HBV604" s="40"/>
      <c r="HBW604" s="4"/>
      <c r="HBX604" s="11"/>
      <c r="HBY604" s="11"/>
      <c r="HBZ604" s="11"/>
      <c r="HCA604" s="3"/>
      <c r="HCB604" s="3"/>
      <c r="HCC604" s="3"/>
      <c r="HCD604" s="3"/>
      <c r="HCE604" s="3"/>
      <c r="HCF604" s="3"/>
      <c r="HCG604" s="3"/>
      <c r="HCH604" s="3"/>
      <c r="HCI604" s="3"/>
      <c r="HCJ604" s="3"/>
      <c r="HCK604" s="3"/>
      <c r="HCL604" s="62"/>
      <c r="HCM604" s="62"/>
      <c r="HCN604" s="62"/>
      <c r="HCO604" s="62"/>
      <c r="HCP604" s="3"/>
      <c r="HCQ604" s="40"/>
      <c r="HCR604" s="4"/>
      <c r="HCS604" s="11"/>
      <c r="HCT604" s="11"/>
      <c r="HCU604" s="11"/>
      <c r="HCV604" s="3"/>
      <c r="HCW604" s="3"/>
      <c r="HCX604" s="3"/>
      <c r="HCY604" s="3"/>
      <c r="HCZ604" s="3"/>
      <c r="HDA604" s="3"/>
      <c r="HDB604" s="3"/>
      <c r="HDC604" s="3"/>
      <c r="HDD604" s="3"/>
      <c r="HDE604" s="3"/>
      <c r="HDF604" s="3"/>
      <c r="HDG604" s="62"/>
      <c r="HDH604" s="62"/>
      <c r="HDI604" s="62"/>
      <c r="HDJ604" s="62"/>
      <c r="HDK604" s="3"/>
      <c r="HDL604" s="40"/>
      <c r="HDM604" s="4"/>
      <c r="HDN604" s="11"/>
      <c r="HDO604" s="11"/>
      <c r="HDP604" s="11"/>
      <c r="HDQ604" s="3"/>
      <c r="HDR604" s="3"/>
      <c r="HDS604" s="3"/>
      <c r="HDT604" s="3"/>
      <c r="HDU604" s="3"/>
      <c r="HDV604" s="3"/>
      <c r="HDW604" s="3"/>
      <c r="HDX604" s="3"/>
      <c r="HDY604" s="3"/>
      <c r="HDZ604" s="3"/>
      <c r="HEA604" s="3"/>
      <c r="HEB604" s="62"/>
      <c r="HEC604" s="62"/>
      <c r="HED604" s="62"/>
      <c r="HEE604" s="62"/>
      <c r="HEF604" s="3"/>
      <c r="HEG604" s="40"/>
      <c r="HEH604" s="4"/>
      <c r="HEI604" s="11"/>
      <c r="HEJ604" s="11"/>
      <c r="HEK604" s="11"/>
      <c r="HEL604" s="3"/>
      <c r="HEM604" s="3"/>
      <c r="HEN604" s="3"/>
      <c r="HEO604" s="3"/>
      <c r="HEP604" s="3"/>
      <c r="HEQ604" s="3"/>
      <c r="HER604" s="3"/>
      <c r="HES604" s="3"/>
      <c r="HET604" s="3"/>
      <c r="HEU604" s="3"/>
      <c r="HEV604" s="3"/>
      <c r="HEW604" s="62"/>
      <c r="HEX604" s="62"/>
      <c r="HEY604" s="62"/>
      <c r="HEZ604" s="62"/>
      <c r="HFA604" s="3"/>
      <c r="HFB604" s="40"/>
      <c r="HFC604" s="4"/>
      <c r="HFD604" s="11"/>
      <c r="HFE604" s="11"/>
      <c r="HFF604" s="11"/>
      <c r="HFG604" s="3"/>
      <c r="HFH604" s="3"/>
      <c r="HFI604" s="3"/>
      <c r="HFJ604" s="3"/>
      <c r="HFK604" s="3"/>
      <c r="HFL604" s="3"/>
      <c r="HFM604" s="3"/>
      <c r="HFN604" s="3"/>
      <c r="HFO604" s="3"/>
      <c r="HFP604" s="3"/>
      <c r="HFQ604" s="3"/>
      <c r="HFR604" s="62"/>
      <c r="HFS604" s="62"/>
      <c r="HFT604" s="62"/>
      <c r="HFU604" s="62"/>
      <c r="HFV604" s="3"/>
      <c r="HFW604" s="40"/>
      <c r="HFX604" s="4"/>
      <c r="HFY604" s="11"/>
      <c r="HFZ604" s="11"/>
      <c r="HGA604" s="11"/>
      <c r="HGB604" s="3"/>
      <c r="HGC604" s="3"/>
      <c r="HGD604" s="3"/>
      <c r="HGE604" s="3"/>
      <c r="HGF604" s="3"/>
      <c r="HGG604" s="3"/>
      <c r="HGH604" s="3"/>
      <c r="HGI604" s="3"/>
      <c r="HGJ604" s="3"/>
      <c r="HGK604" s="3"/>
      <c r="HGL604" s="3"/>
      <c r="HGM604" s="62"/>
      <c r="HGN604" s="62"/>
      <c r="HGO604" s="62"/>
      <c r="HGP604" s="62"/>
      <c r="HGQ604" s="3"/>
      <c r="HGR604" s="40"/>
      <c r="HGS604" s="4"/>
      <c r="HGT604" s="11"/>
      <c r="HGU604" s="11"/>
      <c r="HGV604" s="11"/>
      <c r="HGW604" s="3"/>
      <c r="HGX604" s="3"/>
      <c r="HGY604" s="3"/>
      <c r="HGZ604" s="3"/>
      <c r="HHA604" s="3"/>
      <c r="HHB604" s="3"/>
      <c r="HHC604" s="3"/>
      <c r="HHD604" s="3"/>
      <c r="HHE604" s="3"/>
      <c r="HHF604" s="3"/>
      <c r="HHG604" s="3"/>
      <c r="HHH604" s="62"/>
      <c r="HHI604" s="62"/>
      <c r="HHJ604" s="62"/>
      <c r="HHK604" s="62"/>
      <c r="HHL604" s="3"/>
      <c r="HHM604" s="40"/>
      <c r="HHN604" s="4"/>
      <c r="HHO604" s="11"/>
      <c r="HHP604" s="11"/>
      <c r="HHQ604" s="11"/>
      <c r="HHR604" s="3"/>
      <c r="HHS604" s="3"/>
      <c r="HHT604" s="3"/>
      <c r="HHU604" s="3"/>
      <c r="HHV604" s="3"/>
      <c r="HHW604" s="3"/>
      <c r="HHX604" s="3"/>
      <c r="HHY604" s="3"/>
      <c r="HHZ604" s="3"/>
      <c r="HIA604" s="3"/>
      <c r="HIB604" s="3"/>
      <c r="HIC604" s="62"/>
      <c r="HID604" s="62"/>
      <c r="HIE604" s="62"/>
      <c r="HIF604" s="62"/>
      <c r="HIG604" s="3"/>
      <c r="HIH604" s="40"/>
      <c r="HII604" s="4"/>
      <c r="HIJ604" s="11"/>
      <c r="HIK604" s="11"/>
      <c r="HIL604" s="11"/>
      <c r="HIM604" s="3"/>
      <c r="HIN604" s="3"/>
      <c r="HIO604" s="3"/>
      <c r="HIP604" s="3"/>
      <c r="HIQ604" s="3"/>
      <c r="HIR604" s="3"/>
      <c r="HIS604" s="3"/>
      <c r="HIT604" s="3"/>
      <c r="HIU604" s="3"/>
      <c r="HIV604" s="3"/>
      <c r="HIW604" s="3"/>
      <c r="HIX604" s="62"/>
      <c r="HIY604" s="62"/>
      <c r="HIZ604" s="62"/>
      <c r="HJA604" s="62"/>
      <c r="HJB604" s="3"/>
      <c r="HJC604" s="40"/>
      <c r="HJD604" s="4"/>
      <c r="HJE604" s="11"/>
      <c r="HJF604" s="11"/>
      <c r="HJG604" s="11"/>
      <c r="HJH604" s="3"/>
      <c r="HJI604" s="3"/>
      <c r="HJJ604" s="3"/>
      <c r="HJK604" s="3"/>
      <c r="HJL604" s="3"/>
      <c r="HJM604" s="3"/>
      <c r="HJN604" s="3"/>
      <c r="HJO604" s="3"/>
      <c r="HJP604" s="3"/>
      <c r="HJQ604" s="3"/>
      <c r="HJR604" s="3"/>
      <c r="HJS604" s="62"/>
      <c r="HJT604" s="62"/>
      <c r="HJU604" s="62"/>
      <c r="HJV604" s="62"/>
      <c r="HJW604" s="3"/>
      <c r="HJX604" s="40"/>
      <c r="HJY604" s="4"/>
      <c r="HJZ604" s="11"/>
      <c r="HKA604" s="11"/>
      <c r="HKB604" s="11"/>
      <c r="HKC604" s="3"/>
      <c r="HKD604" s="3"/>
      <c r="HKE604" s="3"/>
      <c r="HKF604" s="3"/>
      <c r="HKG604" s="3"/>
      <c r="HKH604" s="3"/>
      <c r="HKI604" s="3"/>
      <c r="HKJ604" s="3"/>
      <c r="HKK604" s="3"/>
      <c r="HKL604" s="3"/>
      <c r="HKM604" s="3"/>
      <c r="HKN604" s="62"/>
      <c r="HKO604" s="62"/>
      <c r="HKP604" s="62"/>
      <c r="HKQ604" s="62"/>
      <c r="HKR604" s="3"/>
      <c r="HKS604" s="40"/>
      <c r="HKT604" s="4"/>
      <c r="HKU604" s="11"/>
      <c r="HKV604" s="11"/>
      <c r="HKW604" s="11"/>
      <c r="HKX604" s="3"/>
      <c r="HKY604" s="3"/>
      <c r="HKZ604" s="3"/>
      <c r="HLA604" s="3"/>
      <c r="HLB604" s="3"/>
      <c r="HLC604" s="3"/>
      <c r="HLD604" s="3"/>
      <c r="HLE604" s="3"/>
      <c r="HLF604" s="3"/>
      <c r="HLG604" s="3"/>
      <c r="HLH604" s="3"/>
      <c r="HLI604" s="62"/>
      <c r="HLJ604" s="62"/>
      <c r="HLK604" s="62"/>
      <c r="HLL604" s="62"/>
      <c r="HLM604" s="3"/>
      <c r="HLN604" s="40"/>
      <c r="HLO604" s="4"/>
      <c r="HLP604" s="11"/>
      <c r="HLQ604" s="11"/>
      <c r="HLR604" s="11"/>
      <c r="HLS604" s="3"/>
      <c r="HLT604" s="3"/>
      <c r="HLU604" s="3"/>
      <c r="HLV604" s="3"/>
      <c r="HLW604" s="3"/>
      <c r="HLX604" s="3"/>
      <c r="HLY604" s="3"/>
      <c r="HLZ604" s="3"/>
      <c r="HMA604" s="3"/>
      <c r="HMB604" s="3"/>
      <c r="HMC604" s="3"/>
      <c r="HMD604" s="62"/>
      <c r="HME604" s="62"/>
      <c r="HMF604" s="62"/>
      <c r="HMG604" s="62"/>
      <c r="HMH604" s="3"/>
      <c r="HMI604" s="40"/>
      <c r="HMJ604" s="4"/>
      <c r="HMK604" s="11"/>
      <c r="HML604" s="11"/>
      <c r="HMM604" s="11"/>
      <c r="HMN604" s="3"/>
      <c r="HMO604" s="3"/>
      <c r="HMP604" s="3"/>
      <c r="HMQ604" s="3"/>
      <c r="HMR604" s="3"/>
      <c r="HMS604" s="3"/>
      <c r="HMT604" s="3"/>
      <c r="HMU604" s="3"/>
      <c r="HMV604" s="3"/>
      <c r="HMW604" s="3"/>
      <c r="HMX604" s="3"/>
      <c r="HMY604" s="62"/>
      <c r="HMZ604" s="62"/>
      <c r="HNA604" s="62"/>
      <c r="HNB604" s="62"/>
      <c r="HNC604" s="3"/>
      <c r="HND604" s="40"/>
      <c r="HNE604" s="4"/>
      <c r="HNF604" s="11"/>
      <c r="HNG604" s="11"/>
      <c r="HNH604" s="11"/>
      <c r="HNI604" s="3"/>
      <c r="HNJ604" s="3"/>
      <c r="HNK604" s="3"/>
      <c r="HNL604" s="3"/>
      <c r="HNM604" s="3"/>
      <c r="HNN604" s="3"/>
      <c r="HNO604" s="3"/>
      <c r="HNP604" s="3"/>
      <c r="HNQ604" s="3"/>
      <c r="HNR604" s="3"/>
      <c r="HNS604" s="3"/>
      <c r="HNT604" s="62"/>
      <c r="HNU604" s="62"/>
      <c r="HNV604" s="62"/>
      <c r="HNW604" s="62"/>
      <c r="HNX604" s="3"/>
      <c r="HNY604" s="40"/>
      <c r="HNZ604" s="4"/>
      <c r="HOA604" s="11"/>
      <c r="HOB604" s="11"/>
      <c r="HOC604" s="11"/>
      <c r="HOD604" s="3"/>
      <c r="HOE604" s="3"/>
      <c r="HOF604" s="3"/>
      <c r="HOG604" s="3"/>
      <c r="HOH604" s="3"/>
      <c r="HOI604" s="3"/>
      <c r="HOJ604" s="3"/>
      <c r="HOK604" s="3"/>
      <c r="HOL604" s="3"/>
      <c r="HOM604" s="3"/>
      <c r="HON604" s="3"/>
      <c r="HOO604" s="62"/>
      <c r="HOP604" s="62"/>
      <c r="HOQ604" s="62"/>
      <c r="HOR604" s="62"/>
      <c r="HOS604" s="3"/>
      <c r="HOT604" s="40"/>
      <c r="HOU604" s="4"/>
      <c r="HOV604" s="11"/>
      <c r="HOW604" s="11"/>
      <c r="HOX604" s="11"/>
      <c r="HOY604" s="3"/>
      <c r="HOZ604" s="3"/>
      <c r="HPA604" s="3"/>
      <c r="HPB604" s="3"/>
      <c r="HPC604" s="3"/>
      <c r="HPD604" s="3"/>
      <c r="HPE604" s="3"/>
      <c r="HPF604" s="3"/>
      <c r="HPG604" s="3"/>
      <c r="HPH604" s="3"/>
      <c r="HPI604" s="3"/>
      <c r="HPJ604" s="62"/>
      <c r="HPK604" s="62"/>
      <c r="HPL604" s="62"/>
      <c r="HPM604" s="62"/>
      <c r="HPN604" s="3"/>
      <c r="HPO604" s="40"/>
      <c r="HPP604" s="4"/>
      <c r="HPQ604" s="11"/>
      <c r="HPR604" s="11"/>
      <c r="HPS604" s="11"/>
      <c r="HPT604" s="3"/>
      <c r="HPU604" s="3"/>
      <c r="HPV604" s="3"/>
      <c r="HPW604" s="3"/>
      <c r="HPX604" s="3"/>
      <c r="HPY604" s="3"/>
      <c r="HPZ604" s="3"/>
      <c r="HQA604" s="3"/>
      <c r="HQB604" s="3"/>
      <c r="HQC604" s="3"/>
      <c r="HQD604" s="3"/>
      <c r="HQE604" s="62"/>
      <c r="HQF604" s="62"/>
      <c r="HQG604" s="62"/>
      <c r="HQH604" s="62"/>
      <c r="HQI604" s="3"/>
      <c r="HQJ604" s="40"/>
      <c r="HQK604" s="4"/>
      <c r="HQL604" s="11"/>
      <c r="HQM604" s="11"/>
      <c r="HQN604" s="11"/>
      <c r="HQO604" s="3"/>
      <c r="HQP604" s="3"/>
      <c r="HQQ604" s="3"/>
      <c r="HQR604" s="3"/>
      <c r="HQS604" s="3"/>
      <c r="HQT604" s="3"/>
      <c r="HQU604" s="3"/>
      <c r="HQV604" s="3"/>
      <c r="HQW604" s="3"/>
      <c r="HQX604" s="3"/>
      <c r="HQY604" s="3"/>
      <c r="HQZ604" s="62"/>
      <c r="HRA604" s="62"/>
      <c r="HRB604" s="62"/>
      <c r="HRC604" s="62"/>
      <c r="HRD604" s="3"/>
      <c r="HRE604" s="40"/>
      <c r="HRF604" s="4"/>
      <c r="HRG604" s="11"/>
      <c r="HRH604" s="11"/>
      <c r="HRI604" s="11"/>
      <c r="HRJ604" s="3"/>
      <c r="HRK604" s="3"/>
      <c r="HRL604" s="3"/>
      <c r="HRM604" s="3"/>
      <c r="HRN604" s="3"/>
      <c r="HRO604" s="3"/>
      <c r="HRP604" s="3"/>
      <c r="HRQ604" s="3"/>
      <c r="HRR604" s="3"/>
      <c r="HRS604" s="3"/>
      <c r="HRT604" s="3"/>
      <c r="HRU604" s="62"/>
      <c r="HRV604" s="62"/>
      <c r="HRW604" s="62"/>
      <c r="HRX604" s="62"/>
      <c r="HRY604" s="3"/>
      <c r="HRZ604" s="40"/>
      <c r="HSA604" s="4"/>
      <c r="HSB604" s="11"/>
      <c r="HSC604" s="11"/>
      <c r="HSD604" s="11"/>
      <c r="HSE604" s="3"/>
      <c r="HSF604" s="3"/>
      <c r="HSG604" s="3"/>
      <c r="HSH604" s="3"/>
      <c r="HSI604" s="3"/>
      <c r="HSJ604" s="3"/>
      <c r="HSK604" s="3"/>
      <c r="HSL604" s="3"/>
      <c r="HSM604" s="3"/>
      <c r="HSN604" s="3"/>
      <c r="HSO604" s="3"/>
      <c r="HSP604" s="62"/>
      <c r="HSQ604" s="62"/>
      <c r="HSR604" s="62"/>
      <c r="HSS604" s="62"/>
      <c r="HST604" s="3"/>
      <c r="HSU604" s="40"/>
      <c r="HSV604" s="4"/>
      <c r="HSW604" s="11"/>
      <c r="HSX604" s="11"/>
      <c r="HSY604" s="11"/>
      <c r="HSZ604" s="3"/>
      <c r="HTA604" s="3"/>
      <c r="HTB604" s="3"/>
      <c r="HTC604" s="3"/>
      <c r="HTD604" s="3"/>
      <c r="HTE604" s="3"/>
      <c r="HTF604" s="3"/>
      <c r="HTG604" s="3"/>
      <c r="HTH604" s="3"/>
      <c r="HTI604" s="3"/>
      <c r="HTJ604" s="3"/>
      <c r="HTK604" s="62"/>
      <c r="HTL604" s="62"/>
      <c r="HTM604" s="62"/>
      <c r="HTN604" s="62"/>
      <c r="HTO604" s="3"/>
      <c r="HTP604" s="40"/>
      <c r="HTQ604" s="4"/>
      <c r="HTR604" s="11"/>
      <c r="HTS604" s="11"/>
      <c r="HTT604" s="11"/>
      <c r="HTU604" s="3"/>
      <c r="HTV604" s="3"/>
      <c r="HTW604" s="3"/>
      <c r="HTX604" s="3"/>
      <c r="HTY604" s="3"/>
      <c r="HTZ604" s="3"/>
      <c r="HUA604" s="3"/>
      <c r="HUB604" s="3"/>
      <c r="HUC604" s="3"/>
      <c r="HUD604" s="3"/>
      <c r="HUE604" s="3"/>
      <c r="HUF604" s="62"/>
      <c r="HUG604" s="62"/>
      <c r="HUH604" s="62"/>
      <c r="HUI604" s="62"/>
      <c r="HUJ604" s="3"/>
      <c r="HUK604" s="40"/>
      <c r="HUL604" s="4"/>
      <c r="HUM604" s="11"/>
      <c r="HUN604" s="11"/>
      <c r="HUO604" s="11"/>
      <c r="HUP604" s="3"/>
      <c r="HUQ604" s="3"/>
      <c r="HUR604" s="3"/>
      <c r="HUS604" s="3"/>
      <c r="HUT604" s="3"/>
      <c r="HUU604" s="3"/>
      <c r="HUV604" s="3"/>
      <c r="HUW604" s="3"/>
      <c r="HUX604" s="3"/>
      <c r="HUY604" s="3"/>
      <c r="HUZ604" s="3"/>
      <c r="HVA604" s="62"/>
      <c r="HVB604" s="62"/>
      <c r="HVC604" s="62"/>
      <c r="HVD604" s="62"/>
      <c r="HVE604" s="3"/>
      <c r="HVF604" s="40"/>
      <c r="HVG604" s="4"/>
      <c r="HVH604" s="11"/>
      <c r="HVI604" s="11"/>
      <c r="HVJ604" s="11"/>
      <c r="HVK604" s="3"/>
      <c r="HVL604" s="3"/>
      <c r="HVM604" s="3"/>
      <c r="HVN604" s="3"/>
      <c r="HVO604" s="3"/>
      <c r="HVP604" s="3"/>
      <c r="HVQ604" s="3"/>
      <c r="HVR604" s="3"/>
      <c r="HVS604" s="3"/>
      <c r="HVT604" s="3"/>
      <c r="HVU604" s="3"/>
      <c r="HVV604" s="62"/>
      <c r="HVW604" s="62"/>
      <c r="HVX604" s="62"/>
      <c r="HVY604" s="62"/>
      <c r="HVZ604" s="3"/>
      <c r="HWA604" s="40"/>
      <c r="HWB604" s="4"/>
      <c r="HWC604" s="11"/>
      <c r="HWD604" s="11"/>
      <c r="HWE604" s="11"/>
      <c r="HWF604" s="3"/>
      <c r="HWG604" s="3"/>
      <c r="HWH604" s="3"/>
      <c r="HWI604" s="3"/>
      <c r="HWJ604" s="3"/>
      <c r="HWK604" s="3"/>
      <c r="HWL604" s="3"/>
      <c r="HWM604" s="3"/>
      <c r="HWN604" s="3"/>
      <c r="HWO604" s="3"/>
      <c r="HWP604" s="3"/>
      <c r="HWQ604" s="62"/>
      <c r="HWR604" s="62"/>
      <c r="HWS604" s="62"/>
      <c r="HWT604" s="62"/>
      <c r="HWU604" s="3"/>
      <c r="HWV604" s="40"/>
      <c r="HWW604" s="4"/>
      <c r="HWX604" s="11"/>
      <c r="HWY604" s="11"/>
      <c r="HWZ604" s="11"/>
      <c r="HXA604" s="3"/>
      <c r="HXB604" s="3"/>
      <c r="HXC604" s="3"/>
      <c r="HXD604" s="3"/>
      <c r="HXE604" s="3"/>
      <c r="HXF604" s="3"/>
      <c r="HXG604" s="3"/>
      <c r="HXH604" s="3"/>
      <c r="HXI604" s="3"/>
      <c r="HXJ604" s="3"/>
      <c r="HXK604" s="3"/>
      <c r="HXL604" s="62"/>
      <c r="HXM604" s="62"/>
      <c r="HXN604" s="62"/>
      <c r="HXO604" s="62"/>
      <c r="HXP604" s="3"/>
      <c r="HXQ604" s="40"/>
      <c r="HXR604" s="4"/>
      <c r="HXS604" s="11"/>
      <c r="HXT604" s="11"/>
      <c r="HXU604" s="11"/>
      <c r="HXV604" s="3"/>
      <c r="HXW604" s="3"/>
      <c r="HXX604" s="3"/>
      <c r="HXY604" s="3"/>
      <c r="HXZ604" s="3"/>
      <c r="HYA604" s="3"/>
      <c r="HYB604" s="3"/>
      <c r="HYC604" s="3"/>
      <c r="HYD604" s="3"/>
      <c r="HYE604" s="3"/>
      <c r="HYF604" s="3"/>
      <c r="HYG604" s="62"/>
      <c r="HYH604" s="62"/>
      <c r="HYI604" s="62"/>
      <c r="HYJ604" s="62"/>
      <c r="HYK604" s="3"/>
      <c r="HYL604" s="40"/>
      <c r="HYM604" s="4"/>
      <c r="HYN604" s="11"/>
      <c r="HYO604" s="11"/>
      <c r="HYP604" s="11"/>
      <c r="HYQ604" s="3"/>
      <c r="HYR604" s="3"/>
      <c r="HYS604" s="3"/>
      <c r="HYT604" s="3"/>
      <c r="HYU604" s="3"/>
      <c r="HYV604" s="3"/>
      <c r="HYW604" s="3"/>
      <c r="HYX604" s="3"/>
      <c r="HYY604" s="3"/>
      <c r="HYZ604" s="3"/>
      <c r="HZA604" s="3"/>
      <c r="HZB604" s="62"/>
      <c r="HZC604" s="62"/>
      <c r="HZD604" s="62"/>
      <c r="HZE604" s="62"/>
      <c r="HZF604" s="3"/>
      <c r="HZG604" s="40"/>
      <c r="HZH604" s="4"/>
      <c r="HZI604" s="11"/>
      <c r="HZJ604" s="11"/>
      <c r="HZK604" s="11"/>
      <c r="HZL604" s="3"/>
      <c r="HZM604" s="3"/>
      <c r="HZN604" s="3"/>
      <c r="HZO604" s="3"/>
      <c r="HZP604" s="3"/>
      <c r="HZQ604" s="3"/>
      <c r="HZR604" s="3"/>
      <c r="HZS604" s="3"/>
      <c r="HZT604" s="3"/>
      <c r="HZU604" s="3"/>
      <c r="HZV604" s="3"/>
      <c r="HZW604" s="62"/>
      <c r="HZX604" s="62"/>
      <c r="HZY604" s="62"/>
      <c r="HZZ604" s="62"/>
      <c r="IAA604" s="3"/>
      <c r="IAB604" s="40"/>
      <c r="IAC604" s="4"/>
      <c r="IAD604" s="11"/>
      <c r="IAE604" s="11"/>
      <c r="IAF604" s="11"/>
      <c r="IAG604" s="3"/>
      <c r="IAH604" s="3"/>
      <c r="IAI604" s="3"/>
      <c r="IAJ604" s="3"/>
      <c r="IAK604" s="3"/>
      <c r="IAL604" s="3"/>
      <c r="IAM604" s="3"/>
      <c r="IAN604" s="3"/>
      <c r="IAO604" s="3"/>
      <c r="IAP604" s="3"/>
      <c r="IAQ604" s="3"/>
      <c r="IAR604" s="62"/>
      <c r="IAS604" s="62"/>
      <c r="IAT604" s="62"/>
      <c r="IAU604" s="62"/>
      <c r="IAV604" s="3"/>
      <c r="IAW604" s="40"/>
      <c r="IAX604" s="4"/>
      <c r="IAY604" s="11"/>
      <c r="IAZ604" s="11"/>
      <c r="IBA604" s="11"/>
      <c r="IBB604" s="3"/>
      <c r="IBC604" s="3"/>
      <c r="IBD604" s="3"/>
      <c r="IBE604" s="3"/>
      <c r="IBF604" s="3"/>
      <c r="IBG604" s="3"/>
      <c r="IBH604" s="3"/>
      <c r="IBI604" s="3"/>
      <c r="IBJ604" s="3"/>
      <c r="IBK604" s="3"/>
      <c r="IBL604" s="3"/>
      <c r="IBM604" s="62"/>
      <c r="IBN604" s="62"/>
      <c r="IBO604" s="62"/>
      <c r="IBP604" s="62"/>
      <c r="IBQ604" s="3"/>
      <c r="IBR604" s="40"/>
      <c r="IBS604" s="4"/>
      <c r="IBT604" s="11"/>
      <c r="IBU604" s="11"/>
      <c r="IBV604" s="11"/>
      <c r="IBW604" s="3"/>
      <c r="IBX604" s="3"/>
      <c r="IBY604" s="3"/>
      <c r="IBZ604" s="3"/>
      <c r="ICA604" s="3"/>
      <c r="ICB604" s="3"/>
      <c r="ICC604" s="3"/>
      <c r="ICD604" s="3"/>
      <c r="ICE604" s="3"/>
      <c r="ICF604" s="3"/>
      <c r="ICG604" s="3"/>
      <c r="ICH604" s="62"/>
      <c r="ICI604" s="62"/>
      <c r="ICJ604" s="62"/>
      <c r="ICK604" s="62"/>
      <c r="ICL604" s="3"/>
      <c r="ICM604" s="40"/>
      <c r="ICN604" s="4"/>
      <c r="ICO604" s="11"/>
      <c r="ICP604" s="11"/>
      <c r="ICQ604" s="11"/>
      <c r="ICR604" s="3"/>
      <c r="ICS604" s="3"/>
      <c r="ICT604" s="3"/>
      <c r="ICU604" s="3"/>
      <c r="ICV604" s="3"/>
      <c r="ICW604" s="3"/>
      <c r="ICX604" s="3"/>
      <c r="ICY604" s="3"/>
      <c r="ICZ604" s="3"/>
      <c r="IDA604" s="3"/>
      <c r="IDB604" s="3"/>
      <c r="IDC604" s="62"/>
      <c r="IDD604" s="62"/>
      <c r="IDE604" s="62"/>
      <c r="IDF604" s="62"/>
      <c r="IDG604" s="3"/>
      <c r="IDH604" s="40"/>
      <c r="IDI604" s="4"/>
      <c r="IDJ604" s="11"/>
      <c r="IDK604" s="11"/>
      <c r="IDL604" s="11"/>
      <c r="IDM604" s="3"/>
      <c r="IDN604" s="3"/>
      <c r="IDO604" s="3"/>
      <c r="IDP604" s="3"/>
      <c r="IDQ604" s="3"/>
      <c r="IDR604" s="3"/>
      <c r="IDS604" s="3"/>
      <c r="IDT604" s="3"/>
      <c r="IDU604" s="3"/>
      <c r="IDV604" s="3"/>
      <c r="IDW604" s="3"/>
      <c r="IDX604" s="62"/>
      <c r="IDY604" s="62"/>
      <c r="IDZ604" s="62"/>
      <c r="IEA604" s="62"/>
      <c r="IEB604" s="3"/>
      <c r="IEC604" s="40"/>
      <c r="IED604" s="4"/>
      <c r="IEE604" s="11"/>
      <c r="IEF604" s="11"/>
      <c r="IEG604" s="11"/>
      <c r="IEH604" s="3"/>
      <c r="IEI604" s="3"/>
      <c r="IEJ604" s="3"/>
      <c r="IEK604" s="3"/>
      <c r="IEL604" s="3"/>
      <c r="IEM604" s="3"/>
      <c r="IEN604" s="3"/>
      <c r="IEO604" s="3"/>
      <c r="IEP604" s="3"/>
      <c r="IEQ604" s="3"/>
      <c r="IER604" s="3"/>
      <c r="IES604" s="62"/>
      <c r="IET604" s="62"/>
      <c r="IEU604" s="62"/>
      <c r="IEV604" s="62"/>
      <c r="IEW604" s="3"/>
      <c r="IEX604" s="40"/>
      <c r="IEY604" s="4"/>
      <c r="IEZ604" s="11"/>
      <c r="IFA604" s="11"/>
      <c r="IFB604" s="11"/>
      <c r="IFC604" s="3"/>
      <c r="IFD604" s="3"/>
      <c r="IFE604" s="3"/>
      <c r="IFF604" s="3"/>
      <c r="IFG604" s="3"/>
      <c r="IFH604" s="3"/>
      <c r="IFI604" s="3"/>
      <c r="IFJ604" s="3"/>
      <c r="IFK604" s="3"/>
      <c r="IFL604" s="3"/>
      <c r="IFM604" s="3"/>
      <c r="IFN604" s="62"/>
      <c r="IFO604" s="62"/>
      <c r="IFP604" s="62"/>
      <c r="IFQ604" s="62"/>
      <c r="IFR604" s="3"/>
      <c r="IFS604" s="40"/>
      <c r="IFT604" s="4"/>
      <c r="IFU604" s="11"/>
      <c r="IFV604" s="11"/>
      <c r="IFW604" s="11"/>
      <c r="IFX604" s="3"/>
      <c r="IFY604" s="3"/>
      <c r="IFZ604" s="3"/>
      <c r="IGA604" s="3"/>
      <c r="IGB604" s="3"/>
      <c r="IGC604" s="3"/>
      <c r="IGD604" s="3"/>
      <c r="IGE604" s="3"/>
      <c r="IGF604" s="3"/>
      <c r="IGG604" s="3"/>
      <c r="IGH604" s="3"/>
      <c r="IGI604" s="62"/>
      <c r="IGJ604" s="62"/>
      <c r="IGK604" s="62"/>
      <c r="IGL604" s="62"/>
      <c r="IGM604" s="3"/>
      <c r="IGN604" s="40"/>
      <c r="IGO604" s="4"/>
      <c r="IGP604" s="11"/>
      <c r="IGQ604" s="11"/>
      <c r="IGR604" s="11"/>
      <c r="IGS604" s="3"/>
      <c r="IGT604" s="3"/>
      <c r="IGU604" s="3"/>
      <c r="IGV604" s="3"/>
      <c r="IGW604" s="3"/>
      <c r="IGX604" s="3"/>
      <c r="IGY604" s="3"/>
      <c r="IGZ604" s="3"/>
      <c r="IHA604" s="3"/>
      <c r="IHB604" s="3"/>
      <c r="IHC604" s="3"/>
      <c r="IHD604" s="62"/>
      <c r="IHE604" s="62"/>
      <c r="IHF604" s="62"/>
      <c r="IHG604" s="62"/>
      <c r="IHH604" s="3"/>
      <c r="IHI604" s="40"/>
      <c r="IHJ604" s="4"/>
      <c r="IHK604" s="11"/>
      <c r="IHL604" s="11"/>
      <c r="IHM604" s="11"/>
      <c r="IHN604" s="3"/>
      <c r="IHO604" s="3"/>
      <c r="IHP604" s="3"/>
      <c r="IHQ604" s="3"/>
      <c r="IHR604" s="3"/>
      <c r="IHS604" s="3"/>
      <c r="IHT604" s="3"/>
      <c r="IHU604" s="3"/>
      <c r="IHV604" s="3"/>
      <c r="IHW604" s="3"/>
      <c r="IHX604" s="3"/>
      <c r="IHY604" s="62"/>
      <c r="IHZ604" s="62"/>
      <c r="IIA604" s="62"/>
      <c r="IIB604" s="62"/>
      <c r="IIC604" s="3"/>
      <c r="IID604" s="40"/>
      <c r="IIE604" s="4"/>
      <c r="IIF604" s="11"/>
      <c r="IIG604" s="11"/>
      <c r="IIH604" s="11"/>
      <c r="III604" s="3"/>
      <c r="IIJ604" s="3"/>
      <c r="IIK604" s="3"/>
      <c r="IIL604" s="3"/>
      <c r="IIM604" s="3"/>
      <c r="IIN604" s="3"/>
      <c r="IIO604" s="3"/>
      <c r="IIP604" s="3"/>
      <c r="IIQ604" s="3"/>
      <c r="IIR604" s="3"/>
      <c r="IIS604" s="3"/>
      <c r="IIT604" s="62"/>
      <c r="IIU604" s="62"/>
      <c r="IIV604" s="62"/>
      <c r="IIW604" s="62"/>
      <c r="IIX604" s="3"/>
      <c r="IIY604" s="40"/>
      <c r="IIZ604" s="4"/>
      <c r="IJA604" s="11"/>
      <c r="IJB604" s="11"/>
      <c r="IJC604" s="11"/>
      <c r="IJD604" s="3"/>
      <c r="IJE604" s="3"/>
      <c r="IJF604" s="3"/>
      <c r="IJG604" s="3"/>
      <c r="IJH604" s="3"/>
      <c r="IJI604" s="3"/>
      <c r="IJJ604" s="3"/>
      <c r="IJK604" s="3"/>
      <c r="IJL604" s="3"/>
      <c r="IJM604" s="3"/>
      <c r="IJN604" s="3"/>
      <c r="IJO604" s="62"/>
      <c r="IJP604" s="62"/>
      <c r="IJQ604" s="62"/>
      <c r="IJR604" s="62"/>
      <c r="IJS604" s="3"/>
      <c r="IJT604" s="40"/>
      <c r="IJU604" s="4"/>
      <c r="IJV604" s="11"/>
      <c r="IJW604" s="11"/>
      <c r="IJX604" s="11"/>
      <c r="IJY604" s="3"/>
      <c r="IJZ604" s="3"/>
      <c r="IKA604" s="3"/>
      <c r="IKB604" s="3"/>
      <c r="IKC604" s="3"/>
      <c r="IKD604" s="3"/>
      <c r="IKE604" s="3"/>
      <c r="IKF604" s="3"/>
      <c r="IKG604" s="3"/>
      <c r="IKH604" s="3"/>
      <c r="IKI604" s="3"/>
      <c r="IKJ604" s="62"/>
      <c r="IKK604" s="62"/>
      <c r="IKL604" s="62"/>
      <c r="IKM604" s="62"/>
      <c r="IKN604" s="3"/>
      <c r="IKO604" s="40"/>
      <c r="IKP604" s="4"/>
      <c r="IKQ604" s="11"/>
      <c r="IKR604" s="11"/>
      <c r="IKS604" s="11"/>
      <c r="IKT604" s="3"/>
      <c r="IKU604" s="3"/>
      <c r="IKV604" s="3"/>
      <c r="IKW604" s="3"/>
      <c r="IKX604" s="3"/>
      <c r="IKY604" s="3"/>
      <c r="IKZ604" s="3"/>
      <c r="ILA604" s="3"/>
      <c r="ILB604" s="3"/>
      <c r="ILC604" s="3"/>
      <c r="ILD604" s="3"/>
      <c r="ILE604" s="62"/>
      <c r="ILF604" s="62"/>
      <c r="ILG604" s="62"/>
      <c r="ILH604" s="62"/>
      <c r="ILI604" s="3"/>
      <c r="ILJ604" s="40"/>
      <c r="ILK604" s="4"/>
      <c r="ILL604" s="11"/>
      <c r="ILM604" s="11"/>
      <c r="ILN604" s="11"/>
      <c r="ILO604" s="3"/>
      <c r="ILP604" s="3"/>
      <c r="ILQ604" s="3"/>
      <c r="ILR604" s="3"/>
      <c r="ILS604" s="3"/>
      <c r="ILT604" s="3"/>
      <c r="ILU604" s="3"/>
      <c r="ILV604" s="3"/>
      <c r="ILW604" s="3"/>
      <c r="ILX604" s="3"/>
      <c r="ILY604" s="3"/>
      <c r="ILZ604" s="62"/>
      <c r="IMA604" s="62"/>
      <c r="IMB604" s="62"/>
      <c r="IMC604" s="62"/>
      <c r="IMD604" s="3"/>
      <c r="IME604" s="40"/>
      <c r="IMF604" s="4"/>
      <c r="IMG604" s="11"/>
      <c r="IMH604" s="11"/>
      <c r="IMI604" s="11"/>
      <c r="IMJ604" s="3"/>
      <c r="IMK604" s="3"/>
      <c r="IML604" s="3"/>
      <c r="IMM604" s="3"/>
      <c r="IMN604" s="3"/>
      <c r="IMO604" s="3"/>
      <c r="IMP604" s="3"/>
      <c r="IMQ604" s="3"/>
      <c r="IMR604" s="3"/>
      <c r="IMS604" s="3"/>
      <c r="IMT604" s="3"/>
      <c r="IMU604" s="62"/>
      <c r="IMV604" s="62"/>
      <c r="IMW604" s="62"/>
      <c r="IMX604" s="62"/>
      <c r="IMY604" s="3"/>
      <c r="IMZ604" s="40"/>
      <c r="INA604" s="4"/>
      <c r="INB604" s="11"/>
      <c r="INC604" s="11"/>
      <c r="IND604" s="11"/>
      <c r="INE604" s="3"/>
      <c r="INF604" s="3"/>
      <c r="ING604" s="3"/>
      <c r="INH604" s="3"/>
      <c r="INI604" s="3"/>
      <c r="INJ604" s="3"/>
      <c r="INK604" s="3"/>
      <c r="INL604" s="3"/>
      <c r="INM604" s="3"/>
      <c r="INN604" s="3"/>
      <c r="INO604" s="3"/>
      <c r="INP604" s="62"/>
      <c r="INQ604" s="62"/>
      <c r="INR604" s="62"/>
      <c r="INS604" s="62"/>
      <c r="INT604" s="3"/>
      <c r="INU604" s="40"/>
      <c r="INV604" s="4"/>
      <c r="INW604" s="11"/>
      <c r="INX604" s="11"/>
      <c r="INY604" s="11"/>
      <c r="INZ604" s="3"/>
      <c r="IOA604" s="3"/>
      <c r="IOB604" s="3"/>
      <c r="IOC604" s="3"/>
      <c r="IOD604" s="3"/>
      <c r="IOE604" s="3"/>
      <c r="IOF604" s="3"/>
      <c r="IOG604" s="3"/>
      <c r="IOH604" s="3"/>
      <c r="IOI604" s="3"/>
      <c r="IOJ604" s="3"/>
      <c r="IOK604" s="62"/>
      <c r="IOL604" s="62"/>
      <c r="IOM604" s="62"/>
      <c r="ION604" s="62"/>
      <c r="IOO604" s="3"/>
      <c r="IOP604" s="40"/>
      <c r="IOQ604" s="4"/>
      <c r="IOR604" s="11"/>
      <c r="IOS604" s="11"/>
      <c r="IOT604" s="11"/>
      <c r="IOU604" s="3"/>
      <c r="IOV604" s="3"/>
      <c r="IOW604" s="3"/>
      <c r="IOX604" s="3"/>
      <c r="IOY604" s="3"/>
      <c r="IOZ604" s="3"/>
      <c r="IPA604" s="3"/>
      <c r="IPB604" s="3"/>
      <c r="IPC604" s="3"/>
      <c r="IPD604" s="3"/>
      <c r="IPE604" s="3"/>
      <c r="IPF604" s="62"/>
      <c r="IPG604" s="62"/>
      <c r="IPH604" s="62"/>
      <c r="IPI604" s="62"/>
      <c r="IPJ604" s="3"/>
      <c r="IPK604" s="40"/>
      <c r="IPL604" s="4"/>
      <c r="IPM604" s="11"/>
      <c r="IPN604" s="11"/>
      <c r="IPO604" s="11"/>
      <c r="IPP604" s="3"/>
      <c r="IPQ604" s="3"/>
      <c r="IPR604" s="3"/>
      <c r="IPS604" s="3"/>
      <c r="IPT604" s="3"/>
      <c r="IPU604" s="3"/>
      <c r="IPV604" s="3"/>
      <c r="IPW604" s="3"/>
      <c r="IPX604" s="3"/>
      <c r="IPY604" s="3"/>
      <c r="IPZ604" s="3"/>
      <c r="IQA604" s="62"/>
      <c r="IQB604" s="62"/>
      <c r="IQC604" s="62"/>
      <c r="IQD604" s="62"/>
      <c r="IQE604" s="3"/>
      <c r="IQF604" s="40"/>
      <c r="IQG604" s="4"/>
      <c r="IQH604" s="11"/>
      <c r="IQI604" s="11"/>
      <c r="IQJ604" s="11"/>
      <c r="IQK604" s="3"/>
      <c r="IQL604" s="3"/>
      <c r="IQM604" s="3"/>
      <c r="IQN604" s="3"/>
      <c r="IQO604" s="3"/>
      <c r="IQP604" s="3"/>
      <c r="IQQ604" s="3"/>
      <c r="IQR604" s="3"/>
      <c r="IQS604" s="3"/>
      <c r="IQT604" s="3"/>
      <c r="IQU604" s="3"/>
      <c r="IQV604" s="62"/>
      <c r="IQW604" s="62"/>
      <c r="IQX604" s="62"/>
      <c r="IQY604" s="62"/>
      <c r="IQZ604" s="3"/>
      <c r="IRA604" s="40"/>
      <c r="IRB604" s="4"/>
      <c r="IRC604" s="11"/>
      <c r="IRD604" s="11"/>
      <c r="IRE604" s="11"/>
      <c r="IRF604" s="3"/>
      <c r="IRG604" s="3"/>
      <c r="IRH604" s="3"/>
      <c r="IRI604" s="3"/>
      <c r="IRJ604" s="3"/>
      <c r="IRK604" s="3"/>
      <c r="IRL604" s="3"/>
      <c r="IRM604" s="3"/>
      <c r="IRN604" s="3"/>
      <c r="IRO604" s="3"/>
      <c r="IRP604" s="3"/>
      <c r="IRQ604" s="62"/>
      <c r="IRR604" s="62"/>
      <c r="IRS604" s="62"/>
      <c r="IRT604" s="62"/>
      <c r="IRU604" s="3"/>
      <c r="IRV604" s="40"/>
      <c r="IRW604" s="4"/>
      <c r="IRX604" s="11"/>
      <c r="IRY604" s="11"/>
      <c r="IRZ604" s="11"/>
      <c r="ISA604" s="3"/>
      <c r="ISB604" s="3"/>
      <c r="ISC604" s="3"/>
      <c r="ISD604" s="3"/>
      <c r="ISE604" s="3"/>
      <c r="ISF604" s="3"/>
      <c r="ISG604" s="3"/>
      <c r="ISH604" s="3"/>
      <c r="ISI604" s="3"/>
      <c r="ISJ604" s="3"/>
      <c r="ISK604" s="3"/>
      <c r="ISL604" s="62"/>
      <c r="ISM604" s="62"/>
      <c r="ISN604" s="62"/>
      <c r="ISO604" s="62"/>
      <c r="ISP604" s="3"/>
      <c r="ISQ604" s="40"/>
      <c r="ISR604" s="4"/>
      <c r="ISS604" s="11"/>
      <c r="IST604" s="11"/>
      <c r="ISU604" s="11"/>
      <c r="ISV604" s="3"/>
      <c r="ISW604" s="3"/>
      <c r="ISX604" s="3"/>
      <c r="ISY604" s="3"/>
      <c r="ISZ604" s="3"/>
      <c r="ITA604" s="3"/>
      <c r="ITB604" s="3"/>
      <c r="ITC604" s="3"/>
      <c r="ITD604" s="3"/>
      <c r="ITE604" s="3"/>
      <c r="ITF604" s="3"/>
      <c r="ITG604" s="62"/>
      <c r="ITH604" s="62"/>
      <c r="ITI604" s="62"/>
      <c r="ITJ604" s="62"/>
      <c r="ITK604" s="3"/>
      <c r="ITL604" s="40"/>
      <c r="ITM604" s="4"/>
      <c r="ITN604" s="11"/>
      <c r="ITO604" s="11"/>
      <c r="ITP604" s="11"/>
      <c r="ITQ604" s="3"/>
      <c r="ITR604" s="3"/>
      <c r="ITS604" s="3"/>
      <c r="ITT604" s="3"/>
      <c r="ITU604" s="3"/>
      <c r="ITV604" s="3"/>
      <c r="ITW604" s="3"/>
      <c r="ITX604" s="3"/>
      <c r="ITY604" s="3"/>
      <c r="ITZ604" s="3"/>
      <c r="IUA604" s="3"/>
      <c r="IUB604" s="62"/>
      <c r="IUC604" s="62"/>
      <c r="IUD604" s="62"/>
      <c r="IUE604" s="62"/>
      <c r="IUF604" s="3"/>
      <c r="IUG604" s="40"/>
      <c r="IUH604" s="4"/>
      <c r="IUI604" s="11"/>
      <c r="IUJ604" s="11"/>
      <c r="IUK604" s="11"/>
      <c r="IUL604" s="3"/>
      <c r="IUM604" s="3"/>
      <c r="IUN604" s="3"/>
      <c r="IUO604" s="3"/>
      <c r="IUP604" s="3"/>
      <c r="IUQ604" s="3"/>
      <c r="IUR604" s="3"/>
      <c r="IUS604" s="3"/>
      <c r="IUT604" s="3"/>
      <c r="IUU604" s="3"/>
      <c r="IUV604" s="3"/>
      <c r="IUW604" s="62"/>
      <c r="IUX604" s="62"/>
      <c r="IUY604" s="62"/>
      <c r="IUZ604" s="62"/>
      <c r="IVA604" s="3"/>
      <c r="IVB604" s="40"/>
      <c r="IVC604" s="4"/>
      <c r="IVD604" s="11"/>
      <c r="IVE604" s="11"/>
      <c r="IVF604" s="11"/>
      <c r="IVG604" s="3"/>
      <c r="IVH604" s="3"/>
      <c r="IVI604" s="3"/>
      <c r="IVJ604" s="3"/>
      <c r="IVK604" s="3"/>
      <c r="IVL604" s="3"/>
      <c r="IVM604" s="3"/>
      <c r="IVN604" s="3"/>
      <c r="IVO604" s="3"/>
      <c r="IVP604" s="3"/>
      <c r="IVQ604" s="3"/>
      <c r="IVR604" s="62"/>
      <c r="IVS604" s="62"/>
      <c r="IVT604" s="62"/>
      <c r="IVU604" s="62"/>
      <c r="IVV604" s="3"/>
      <c r="IVW604" s="40"/>
      <c r="IVX604" s="4"/>
      <c r="IVY604" s="11"/>
      <c r="IVZ604" s="11"/>
      <c r="IWA604" s="11"/>
      <c r="IWB604" s="3"/>
      <c r="IWC604" s="3"/>
      <c r="IWD604" s="3"/>
      <c r="IWE604" s="3"/>
      <c r="IWF604" s="3"/>
      <c r="IWG604" s="3"/>
      <c r="IWH604" s="3"/>
      <c r="IWI604" s="3"/>
      <c r="IWJ604" s="3"/>
      <c r="IWK604" s="3"/>
      <c r="IWL604" s="3"/>
      <c r="IWM604" s="62"/>
      <c r="IWN604" s="62"/>
      <c r="IWO604" s="62"/>
      <c r="IWP604" s="62"/>
      <c r="IWQ604" s="3"/>
      <c r="IWR604" s="40"/>
      <c r="IWS604" s="4"/>
      <c r="IWT604" s="11"/>
      <c r="IWU604" s="11"/>
      <c r="IWV604" s="11"/>
      <c r="IWW604" s="3"/>
      <c r="IWX604" s="3"/>
      <c r="IWY604" s="3"/>
      <c r="IWZ604" s="3"/>
      <c r="IXA604" s="3"/>
      <c r="IXB604" s="3"/>
      <c r="IXC604" s="3"/>
      <c r="IXD604" s="3"/>
      <c r="IXE604" s="3"/>
      <c r="IXF604" s="3"/>
      <c r="IXG604" s="3"/>
      <c r="IXH604" s="62"/>
      <c r="IXI604" s="62"/>
      <c r="IXJ604" s="62"/>
      <c r="IXK604" s="62"/>
      <c r="IXL604" s="3"/>
      <c r="IXM604" s="40"/>
      <c r="IXN604" s="4"/>
      <c r="IXO604" s="11"/>
      <c r="IXP604" s="11"/>
      <c r="IXQ604" s="11"/>
      <c r="IXR604" s="3"/>
      <c r="IXS604" s="3"/>
      <c r="IXT604" s="3"/>
      <c r="IXU604" s="3"/>
      <c r="IXV604" s="3"/>
      <c r="IXW604" s="3"/>
      <c r="IXX604" s="3"/>
      <c r="IXY604" s="3"/>
      <c r="IXZ604" s="3"/>
      <c r="IYA604" s="3"/>
      <c r="IYB604" s="3"/>
      <c r="IYC604" s="62"/>
      <c r="IYD604" s="62"/>
      <c r="IYE604" s="62"/>
      <c r="IYF604" s="62"/>
      <c r="IYG604" s="3"/>
      <c r="IYH604" s="40"/>
      <c r="IYI604" s="4"/>
      <c r="IYJ604" s="11"/>
      <c r="IYK604" s="11"/>
      <c r="IYL604" s="11"/>
      <c r="IYM604" s="3"/>
      <c r="IYN604" s="3"/>
      <c r="IYO604" s="3"/>
      <c r="IYP604" s="3"/>
      <c r="IYQ604" s="3"/>
      <c r="IYR604" s="3"/>
      <c r="IYS604" s="3"/>
      <c r="IYT604" s="3"/>
      <c r="IYU604" s="3"/>
      <c r="IYV604" s="3"/>
      <c r="IYW604" s="3"/>
      <c r="IYX604" s="62"/>
      <c r="IYY604" s="62"/>
      <c r="IYZ604" s="62"/>
      <c r="IZA604" s="62"/>
      <c r="IZB604" s="3"/>
      <c r="IZC604" s="40"/>
      <c r="IZD604" s="4"/>
      <c r="IZE604" s="11"/>
      <c r="IZF604" s="11"/>
      <c r="IZG604" s="11"/>
      <c r="IZH604" s="3"/>
      <c r="IZI604" s="3"/>
      <c r="IZJ604" s="3"/>
      <c r="IZK604" s="3"/>
      <c r="IZL604" s="3"/>
      <c r="IZM604" s="3"/>
      <c r="IZN604" s="3"/>
      <c r="IZO604" s="3"/>
      <c r="IZP604" s="3"/>
      <c r="IZQ604" s="3"/>
      <c r="IZR604" s="3"/>
      <c r="IZS604" s="62"/>
      <c r="IZT604" s="62"/>
      <c r="IZU604" s="62"/>
      <c r="IZV604" s="62"/>
      <c r="IZW604" s="3"/>
      <c r="IZX604" s="40"/>
      <c r="IZY604" s="4"/>
      <c r="IZZ604" s="11"/>
      <c r="JAA604" s="11"/>
      <c r="JAB604" s="11"/>
      <c r="JAC604" s="3"/>
      <c r="JAD604" s="3"/>
      <c r="JAE604" s="3"/>
      <c r="JAF604" s="3"/>
      <c r="JAG604" s="3"/>
      <c r="JAH604" s="3"/>
      <c r="JAI604" s="3"/>
      <c r="JAJ604" s="3"/>
      <c r="JAK604" s="3"/>
      <c r="JAL604" s="3"/>
      <c r="JAM604" s="3"/>
      <c r="JAN604" s="62"/>
      <c r="JAO604" s="62"/>
      <c r="JAP604" s="62"/>
      <c r="JAQ604" s="62"/>
      <c r="JAR604" s="3"/>
      <c r="JAS604" s="40"/>
      <c r="JAT604" s="4"/>
      <c r="JAU604" s="11"/>
      <c r="JAV604" s="11"/>
      <c r="JAW604" s="11"/>
      <c r="JAX604" s="3"/>
      <c r="JAY604" s="3"/>
      <c r="JAZ604" s="3"/>
      <c r="JBA604" s="3"/>
      <c r="JBB604" s="3"/>
      <c r="JBC604" s="3"/>
      <c r="JBD604" s="3"/>
      <c r="JBE604" s="3"/>
      <c r="JBF604" s="3"/>
      <c r="JBG604" s="3"/>
      <c r="JBH604" s="3"/>
      <c r="JBI604" s="62"/>
      <c r="JBJ604" s="62"/>
      <c r="JBK604" s="62"/>
      <c r="JBL604" s="62"/>
      <c r="JBM604" s="3"/>
      <c r="JBN604" s="40"/>
      <c r="JBO604" s="4"/>
      <c r="JBP604" s="11"/>
      <c r="JBQ604" s="11"/>
      <c r="JBR604" s="11"/>
      <c r="JBS604" s="3"/>
      <c r="JBT604" s="3"/>
      <c r="JBU604" s="3"/>
      <c r="JBV604" s="3"/>
      <c r="JBW604" s="3"/>
      <c r="JBX604" s="3"/>
      <c r="JBY604" s="3"/>
      <c r="JBZ604" s="3"/>
      <c r="JCA604" s="3"/>
      <c r="JCB604" s="3"/>
      <c r="JCC604" s="3"/>
      <c r="JCD604" s="62"/>
      <c r="JCE604" s="62"/>
      <c r="JCF604" s="62"/>
      <c r="JCG604" s="62"/>
      <c r="JCH604" s="3"/>
      <c r="JCI604" s="40"/>
      <c r="JCJ604" s="4"/>
      <c r="JCK604" s="11"/>
      <c r="JCL604" s="11"/>
      <c r="JCM604" s="11"/>
      <c r="JCN604" s="3"/>
      <c r="JCO604" s="3"/>
      <c r="JCP604" s="3"/>
      <c r="JCQ604" s="3"/>
      <c r="JCR604" s="3"/>
      <c r="JCS604" s="3"/>
      <c r="JCT604" s="3"/>
      <c r="JCU604" s="3"/>
      <c r="JCV604" s="3"/>
      <c r="JCW604" s="3"/>
      <c r="JCX604" s="3"/>
      <c r="JCY604" s="62"/>
      <c r="JCZ604" s="62"/>
      <c r="JDA604" s="62"/>
      <c r="JDB604" s="62"/>
      <c r="JDC604" s="3"/>
      <c r="JDD604" s="40"/>
      <c r="JDE604" s="4"/>
      <c r="JDF604" s="11"/>
      <c r="JDG604" s="11"/>
      <c r="JDH604" s="11"/>
      <c r="JDI604" s="3"/>
      <c r="JDJ604" s="3"/>
      <c r="JDK604" s="3"/>
      <c r="JDL604" s="3"/>
      <c r="JDM604" s="3"/>
      <c r="JDN604" s="3"/>
      <c r="JDO604" s="3"/>
      <c r="JDP604" s="3"/>
      <c r="JDQ604" s="3"/>
      <c r="JDR604" s="3"/>
      <c r="JDS604" s="3"/>
      <c r="JDT604" s="62"/>
      <c r="JDU604" s="62"/>
      <c r="JDV604" s="62"/>
      <c r="JDW604" s="62"/>
      <c r="JDX604" s="3"/>
      <c r="JDY604" s="40"/>
      <c r="JDZ604" s="4"/>
      <c r="JEA604" s="11"/>
      <c r="JEB604" s="11"/>
      <c r="JEC604" s="11"/>
      <c r="JED604" s="3"/>
      <c r="JEE604" s="3"/>
      <c r="JEF604" s="3"/>
      <c r="JEG604" s="3"/>
      <c r="JEH604" s="3"/>
      <c r="JEI604" s="3"/>
      <c r="JEJ604" s="3"/>
      <c r="JEK604" s="3"/>
      <c r="JEL604" s="3"/>
      <c r="JEM604" s="3"/>
      <c r="JEN604" s="3"/>
      <c r="JEO604" s="62"/>
      <c r="JEP604" s="62"/>
      <c r="JEQ604" s="62"/>
      <c r="JER604" s="62"/>
      <c r="JES604" s="3"/>
      <c r="JET604" s="40"/>
      <c r="JEU604" s="4"/>
      <c r="JEV604" s="11"/>
      <c r="JEW604" s="11"/>
      <c r="JEX604" s="11"/>
      <c r="JEY604" s="3"/>
      <c r="JEZ604" s="3"/>
      <c r="JFA604" s="3"/>
      <c r="JFB604" s="3"/>
      <c r="JFC604" s="3"/>
      <c r="JFD604" s="3"/>
      <c r="JFE604" s="3"/>
      <c r="JFF604" s="3"/>
      <c r="JFG604" s="3"/>
      <c r="JFH604" s="3"/>
      <c r="JFI604" s="3"/>
      <c r="JFJ604" s="62"/>
      <c r="JFK604" s="62"/>
      <c r="JFL604" s="62"/>
      <c r="JFM604" s="62"/>
      <c r="JFN604" s="3"/>
      <c r="JFO604" s="40"/>
      <c r="JFP604" s="4"/>
      <c r="JFQ604" s="11"/>
      <c r="JFR604" s="11"/>
      <c r="JFS604" s="11"/>
      <c r="JFT604" s="3"/>
      <c r="JFU604" s="3"/>
      <c r="JFV604" s="3"/>
      <c r="JFW604" s="3"/>
      <c r="JFX604" s="3"/>
      <c r="JFY604" s="3"/>
      <c r="JFZ604" s="3"/>
      <c r="JGA604" s="3"/>
      <c r="JGB604" s="3"/>
      <c r="JGC604" s="3"/>
      <c r="JGD604" s="3"/>
      <c r="JGE604" s="62"/>
      <c r="JGF604" s="62"/>
      <c r="JGG604" s="62"/>
      <c r="JGH604" s="62"/>
      <c r="JGI604" s="3"/>
      <c r="JGJ604" s="40"/>
      <c r="JGK604" s="4"/>
      <c r="JGL604" s="11"/>
      <c r="JGM604" s="11"/>
      <c r="JGN604" s="11"/>
      <c r="JGO604" s="3"/>
      <c r="JGP604" s="3"/>
      <c r="JGQ604" s="3"/>
      <c r="JGR604" s="3"/>
      <c r="JGS604" s="3"/>
      <c r="JGT604" s="3"/>
      <c r="JGU604" s="3"/>
      <c r="JGV604" s="3"/>
      <c r="JGW604" s="3"/>
      <c r="JGX604" s="3"/>
      <c r="JGY604" s="3"/>
      <c r="JGZ604" s="62"/>
      <c r="JHA604" s="62"/>
      <c r="JHB604" s="62"/>
      <c r="JHC604" s="62"/>
      <c r="JHD604" s="3"/>
      <c r="JHE604" s="40"/>
      <c r="JHF604" s="4"/>
      <c r="JHG604" s="11"/>
      <c r="JHH604" s="11"/>
      <c r="JHI604" s="11"/>
      <c r="JHJ604" s="3"/>
      <c r="JHK604" s="3"/>
      <c r="JHL604" s="3"/>
      <c r="JHM604" s="3"/>
      <c r="JHN604" s="3"/>
      <c r="JHO604" s="3"/>
      <c r="JHP604" s="3"/>
      <c r="JHQ604" s="3"/>
      <c r="JHR604" s="3"/>
      <c r="JHS604" s="3"/>
      <c r="JHT604" s="3"/>
      <c r="JHU604" s="62"/>
      <c r="JHV604" s="62"/>
      <c r="JHW604" s="62"/>
      <c r="JHX604" s="62"/>
      <c r="JHY604" s="3"/>
      <c r="JHZ604" s="40"/>
      <c r="JIA604" s="4"/>
      <c r="JIB604" s="11"/>
      <c r="JIC604" s="11"/>
      <c r="JID604" s="11"/>
      <c r="JIE604" s="3"/>
      <c r="JIF604" s="3"/>
      <c r="JIG604" s="3"/>
      <c r="JIH604" s="3"/>
      <c r="JII604" s="3"/>
      <c r="JIJ604" s="3"/>
      <c r="JIK604" s="3"/>
      <c r="JIL604" s="3"/>
      <c r="JIM604" s="3"/>
      <c r="JIN604" s="3"/>
      <c r="JIO604" s="3"/>
      <c r="JIP604" s="62"/>
      <c r="JIQ604" s="62"/>
      <c r="JIR604" s="62"/>
      <c r="JIS604" s="62"/>
      <c r="JIT604" s="3"/>
      <c r="JIU604" s="40"/>
      <c r="JIV604" s="4"/>
      <c r="JIW604" s="11"/>
      <c r="JIX604" s="11"/>
      <c r="JIY604" s="11"/>
      <c r="JIZ604" s="3"/>
      <c r="JJA604" s="3"/>
      <c r="JJB604" s="3"/>
      <c r="JJC604" s="3"/>
      <c r="JJD604" s="3"/>
      <c r="JJE604" s="3"/>
      <c r="JJF604" s="3"/>
      <c r="JJG604" s="3"/>
      <c r="JJH604" s="3"/>
      <c r="JJI604" s="3"/>
      <c r="JJJ604" s="3"/>
      <c r="JJK604" s="62"/>
      <c r="JJL604" s="62"/>
      <c r="JJM604" s="62"/>
      <c r="JJN604" s="62"/>
      <c r="JJO604" s="3"/>
      <c r="JJP604" s="40"/>
      <c r="JJQ604" s="4"/>
      <c r="JJR604" s="11"/>
      <c r="JJS604" s="11"/>
      <c r="JJT604" s="11"/>
      <c r="JJU604" s="3"/>
      <c r="JJV604" s="3"/>
      <c r="JJW604" s="3"/>
      <c r="JJX604" s="3"/>
      <c r="JJY604" s="3"/>
      <c r="JJZ604" s="3"/>
      <c r="JKA604" s="3"/>
      <c r="JKB604" s="3"/>
      <c r="JKC604" s="3"/>
      <c r="JKD604" s="3"/>
      <c r="JKE604" s="3"/>
      <c r="JKF604" s="62"/>
      <c r="JKG604" s="62"/>
      <c r="JKH604" s="62"/>
      <c r="JKI604" s="62"/>
      <c r="JKJ604" s="3"/>
      <c r="JKK604" s="40"/>
      <c r="JKL604" s="4"/>
      <c r="JKM604" s="11"/>
      <c r="JKN604" s="11"/>
      <c r="JKO604" s="11"/>
      <c r="JKP604" s="3"/>
      <c r="JKQ604" s="3"/>
      <c r="JKR604" s="3"/>
      <c r="JKS604" s="3"/>
      <c r="JKT604" s="3"/>
      <c r="JKU604" s="3"/>
      <c r="JKV604" s="3"/>
      <c r="JKW604" s="3"/>
      <c r="JKX604" s="3"/>
      <c r="JKY604" s="3"/>
      <c r="JKZ604" s="3"/>
      <c r="JLA604" s="62"/>
      <c r="JLB604" s="62"/>
      <c r="JLC604" s="62"/>
      <c r="JLD604" s="62"/>
      <c r="JLE604" s="3"/>
      <c r="JLF604" s="40"/>
      <c r="JLG604" s="4"/>
      <c r="JLH604" s="11"/>
      <c r="JLI604" s="11"/>
      <c r="JLJ604" s="11"/>
      <c r="JLK604" s="3"/>
      <c r="JLL604" s="3"/>
      <c r="JLM604" s="3"/>
      <c r="JLN604" s="3"/>
      <c r="JLO604" s="3"/>
      <c r="JLP604" s="3"/>
      <c r="JLQ604" s="3"/>
      <c r="JLR604" s="3"/>
      <c r="JLS604" s="3"/>
      <c r="JLT604" s="3"/>
      <c r="JLU604" s="3"/>
      <c r="JLV604" s="62"/>
      <c r="JLW604" s="62"/>
      <c r="JLX604" s="62"/>
      <c r="JLY604" s="62"/>
      <c r="JLZ604" s="3"/>
      <c r="JMA604" s="40"/>
      <c r="JMB604" s="4"/>
      <c r="JMC604" s="11"/>
      <c r="JMD604" s="11"/>
      <c r="JME604" s="11"/>
      <c r="JMF604" s="3"/>
      <c r="JMG604" s="3"/>
      <c r="JMH604" s="3"/>
      <c r="JMI604" s="3"/>
      <c r="JMJ604" s="3"/>
      <c r="JMK604" s="3"/>
      <c r="JML604" s="3"/>
      <c r="JMM604" s="3"/>
      <c r="JMN604" s="3"/>
      <c r="JMO604" s="3"/>
      <c r="JMP604" s="3"/>
      <c r="JMQ604" s="62"/>
      <c r="JMR604" s="62"/>
      <c r="JMS604" s="62"/>
      <c r="JMT604" s="62"/>
      <c r="JMU604" s="3"/>
      <c r="JMV604" s="40"/>
      <c r="JMW604" s="4"/>
      <c r="JMX604" s="11"/>
      <c r="JMY604" s="11"/>
      <c r="JMZ604" s="11"/>
      <c r="JNA604" s="3"/>
      <c r="JNB604" s="3"/>
      <c r="JNC604" s="3"/>
      <c r="JND604" s="3"/>
      <c r="JNE604" s="3"/>
      <c r="JNF604" s="3"/>
      <c r="JNG604" s="3"/>
      <c r="JNH604" s="3"/>
      <c r="JNI604" s="3"/>
      <c r="JNJ604" s="3"/>
      <c r="JNK604" s="3"/>
      <c r="JNL604" s="62"/>
      <c r="JNM604" s="62"/>
      <c r="JNN604" s="62"/>
      <c r="JNO604" s="62"/>
      <c r="JNP604" s="3"/>
      <c r="JNQ604" s="40"/>
      <c r="JNR604" s="4"/>
      <c r="JNS604" s="11"/>
      <c r="JNT604" s="11"/>
      <c r="JNU604" s="11"/>
      <c r="JNV604" s="3"/>
      <c r="JNW604" s="3"/>
      <c r="JNX604" s="3"/>
      <c r="JNY604" s="3"/>
      <c r="JNZ604" s="3"/>
      <c r="JOA604" s="3"/>
      <c r="JOB604" s="3"/>
      <c r="JOC604" s="3"/>
      <c r="JOD604" s="3"/>
      <c r="JOE604" s="3"/>
      <c r="JOF604" s="3"/>
      <c r="JOG604" s="62"/>
      <c r="JOH604" s="62"/>
      <c r="JOI604" s="62"/>
      <c r="JOJ604" s="62"/>
      <c r="JOK604" s="3"/>
      <c r="JOL604" s="40"/>
      <c r="JOM604" s="4"/>
      <c r="JON604" s="11"/>
      <c r="JOO604" s="11"/>
      <c r="JOP604" s="11"/>
      <c r="JOQ604" s="3"/>
      <c r="JOR604" s="3"/>
      <c r="JOS604" s="3"/>
      <c r="JOT604" s="3"/>
      <c r="JOU604" s="3"/>
      <c r="JOV604" s="3"/>
      <c r="JOW604" s="3"/>
      <c r="JOX604" s="3"/>
      <c r="JOY604" s="3"/>
      <c r="JOZ604" s="3"/>
      <c r="JPA604" s="3"/>
      <c r="JPB604" s="62"/>
      <c r="JPC604" s="62"/>
      <c r="JPD604" s="62"/>
      <c r="JPE604" s="62"/>
      <c r="JPF604" s="3"/>
      <c r="JPG604" s="40"/>
      <c r="JPH604" s="4"/>
      <c r="JPI604" s="11"/>
      <c r="JPJ604" s="11"/>
      <c r="JPK604" s="11"/>
      <c r="JPL604" s="3"/>
      <c r="JPM604" s="3"/>
      <c r="JPN604" s="3"/>
      <c r="JPO604" s="3"/>
      <c r="JPP604" s="3"/>
      <c r="JPQ604" s="3"/>
      <c r="JPR604" s="3"/>
      <c r="JPS604" s="3"/>
      <c r="JPT604" s="3"/>
      <c r="JPU604" s="3"/>
      <c r="JPV604" s="3"/>
      <c r="JPW604" s="62"/>
      <c r="JPX604" s="62"/>
      <c r="JPY604" s="62"/>
      <c r="JPZ604" s="62"/>
      <c r="JQA604" s="3"/>
      <c r="JQB604" s="40"/>
      <c r="JQC604" s="4"/>
      <c r="JQD604" s="11"/>
      <c r="JQE604" s="11"/>
      <c r="JQF604" s="11"/>
      <c r="JQG604" s="3"/>
      <c r="JQH604" s="3"/>
      <c r="JQI604" s="3"/>
      <c r="JQJ604" s="3"/>
      <c r="JQK604" s="3"/>
      <c r="JQL604" s="3"/>
      <c r="JQM604" s="3"/>
      <c r="JQN604" s="3"/>
      <c r="JQO604" s="3"/>
      <c r="JQP604" s="3"/>
      <c r="JQQ604" s="3"/>
      <c r="JQR604" s="62"/>
      <c r="JQS604" s="62"/>
      <c r="JQT604" s="62"/>
      <c r="JQU604" s="62"/>
      <c r="JQV604" s="3"/>
      <c r="JQW604" s="40"/>
      <c r="JQX604" s="4"/>
      <c r="JQY604" s="11"/>
      <c r="JQZ604" s="11"/>
      <c r="JRA604" s="11"/>
      <c r="JRB604" s="3"/>
      <c r="JRC604" s="3"/>
      <c r="JRD604" s="3"/>
      <c r="JRE604" s="3"/>
      <c r="JRF604" s="3"/>
      <c r="JRG604" s="3"/>
      <c r="JRH604" s="3"/>
      <c r="JRI604" s="3"/>
      <c r="JRJ604" s="3"/>
      <c r="JRK604" s="3"/>
      <c r="JRL604" s="3"/>
      <c r="JRM604" s="62"/>
      <c r="JRN604" s="62"/>
      <c r="JRO604" s="62"/>
      <c r="JRP604" s="62"/>
      <c r="JRQ604" s="3"/>
      <c r="JRR604" s="40"/>
      <c r="JRS604" s="4"/>
      <c r="JRT604" s="11"/>
      <c r="JRU604" s="11"/>
      <c r="JRV604" s="11"/>
      <c r="JRW604" s="3"/>
      <c r="JRX604" s="3"/>
      <c r="JRY604" s="3"/>
      <c r="JRZ604" s="3"/>
      <c r="JSA604" s="3"/>
      <c r="JSB604" s="3"/>
      <c r="JSC604" s="3"/>
      <c r="JSD604" s="3"/>
      <c r="JSE604" s="3"/>
      <c r="JSF604" s="3"/>
      <c r="JSG604" s="3"/>
      <c r="JSH604" s="62"/>
      <c r="JSI604" s="62"/>
      <c r="JSJ604" s="62"/>
      <c r="JSK604" s="62"/>
      <c r="JSL604" s="3"/>
      <c r="JSM604" s="40"/>
      <c r="JSN604" s="4"/>
      <c r="JSO604" s="11"/>
      <c r="JSP604" s="11"/>
      <c r="JSQ604" s="11"/>
      <c r="JSR604" s="3"/>
      <c r="JSS604" s="3"/>
      <c r="JST604" s="3"/>
      <c r="JSU604" s="3"/>
      <c r="JSV604" s="3"/>
      <c r="JSW604" s="3"/>
      <c r="JSX604" s="3"/>
      <c r="JSY604" s="3"/>
      <c r="JSZ604" s="3"/>
      <c r="JTA604" s="3"/>
      <c r="JTB604" s="3"/>
      <c r="JTC604" s="62"/>
      <c r="JTD604" s="62"/>
      <c r="JTE604" s="62"/>
      <c r="JTF604" s="62"/>
      <c r="JTG604" s="3"/>
      <c r="JTH604" s="40"/>
      <c r="JTI604" s="4"/>
      <c r="JTJ604" s="11"/>
      <c r="JTK604" s="11"/>
      <c r="JTL604" s="11"/>
      <c r="JTM604" s="3"/>
      <c r="JTN604" s="3"/>
      <c r="JTO604" s="3"/>
      <c r="JTP604" s="3"/>
      <c r="JTQ604" s="3"/>
      <c r="JTR604" s="3"/>
      <c r="JTS604" s="3"/>
      <c r="JTT604" s="3"/>
      <c r="JTU604" s="3"/>
      <c r="JTV604" s="3"/>
      <c r="JTW604" s="3"/>
      <c r="JTX604" s="62"/>
      <c r="JTY604" s="62"/>
      <c r="JTZ604" s="62"/>
      <c r="JUA604" s="62"/>
      <c r="JUB604" s="3"/>
      <c r="JUC604" s="40"/>
      <c r="JUD604" s="4"/>
      <c r="JUE604" s="11"/>
      <c r="JUF604" s="11"/>
      <c r="JUG604" s="11"/>
      <c r="JUH604" s="3"/>
      <c r="JUI604" s="3"/>
      <c r="JUJ604" s="3"/>
      <c r="JUK604" s="3"/>
      <c r="JUL604" s="3"/>
      <c r="JUM604" s="3"/>
      <c r="JUN604" s="3"/>
      <c r="JUO604" s="3"/>
      <c r="JUP604" s="3"/>
      <c r="JUQ604" s="3"/>
      <c r="JUR604" s="3"/>
      <c r="JUS604" s="62"/>
      <c r="JUT604" s="62"/>
      <c r="JUU604" s="62"/>
      <c r="JUV604" s="62"/>
      <c r="JUW604" s="3"/>
      <c r="JUX604" s="40"/>
      <c r="JUY604" s="4"/>
      <c r="JUZ604" s="11"/>
      <c r="JVA604" s="11"/>
      <c r="JVB604" s="11"/>
      <c r="JVC604" s="3"/>
      <c r="JVD604" s="3"/>
      <c r="JVE604" s="3"/>
      <c r="JVF604" s="3"/>
      <c r="JVG604" s="3"/>
      <c r="JVH604" s="3"/>
      <c r="JVI604" s="3"/>
      <c r="JVJ604" s="3"/>
      <c r="JVK604" s="3"/>
      <c r="JVL604" s="3"/>
      <c r="JVM604" s="3"/>
      <c r="JVN604" s="62"/>
      <c r="JVO604" s="62"/>
      <c r="JVP604" s="62"/>
      <c r="JVQ604" s="62"/>
      <c r="JVR604" s="3"/>
      <c r="JVS604" s="40"/>
      <c r="JVT604" s="4"/>
      <c r="JVU604" s="11"/>
      <c r="JVV604" s="11"/>
      <c r="JVW604" s="11"/>
      <c r="JVX604" s="3"/>
      <c r="JVY604" s="3"/>
      <c r="JVZ604" s="3"/>
      <c r="JWA604" s="3"/>
      <c r="JWB604" s="3"/>
      <c r="JWC604" s="3"/>
      <c r="JWD604" s="3"/>
      <c r="JWE604" s="3"/>
      <c r="JWF604" s="3"/>
      <c r="JWG604" s="3"/>
      <c r="JWH604" s="3"/>
      <c r="JWI604" s="62"/>
      <c r="JWJ604" s="62"/>
      <c r="JWK604" s="62"/>
      <c r="JWL604" s="62"/>
      <c r="JWM604" s="3"/>
      <c r="JWN604" s="40"/>
      <c r="JWO604" s="4"/>
      <c r="JWP604" s="11"/>
      <c r="JWQ604" s="11"/>
      <c r="JWR604" s="11"/>
      <c r="JWS604" s="3"/>
      <c r="JWT604" s="3"/>
      <c r="JWU604" s="3"/>
      <c r="JWV604" s="3"/>
      <c r="JWW604" s="3"/>
      <c r="JWX604" s="3"/>
      <c r="JWY604" s="3"/>
      <c r="JWZ604" s="3"/>
      <c r="JXA604" s="3"/>
      <c r="JXB604" s="3"/>
      <c r="JXC604" s="3"/>
      <c r="JXD604" s="62"/>
      <c r="JXE604" s="62"/>
      <c r="JXF604" s="62"/>
      <c r="JXG604" s="62"/>
      <c r="JXH604" s="3"/>
      <c r="JXI604" s="40"/>
      <c r="JXJ604" s="4"/>
      <c r="JXK604" s="11"/>
      <c r="JXL604" s="11"/>
      <c r="JXM604" s="11"/>
      <c r="JXN604" s="3"/>
      <c r="JXO604" s="3"/>
      <c r="JXP604" s="3"/>
      <c r="JXQ604" s="3"/>
      <c r="JXR604" s="3"/>
      <c r="JXS604" s="3"/>
      <c r="JXT604" s="3"/>
      <c r="JXU604" s="3"/>
      <c r="JXV604" s="3"/>
      <c r="JXW604" s="3"/>
      <c r="JXX604" s="3"/>
      <c r="JXY604" s="62"/>
      <c r="JXZ604" s="62"/>
      <c r="JYA604" s="62"/>
      <c r="JYB604" s="62"/>
      <c r="JYC604" s="3"/>
      <c r="JYD604" s="40"/>
      <c r="JYE604" s="4"/>
      <c r="JYF604" s="11"/>
      <c r="JYG604" s="11"/>
      <c r="JYH604" s="11"/>
      <c r="JYI604" s="3"/>
      <c r="JYJ604" s="3"/>
      <c r="JYK604" s="3"/>
      <c r="JYL604" s="3"/>
      <c r="JYM604" s="3"/>
      <c r="JYN604" s="3"/>
      <c r="JYO604" s="3"/>
      <c r="JYP604" s="3"/>
      <c r="JYQ604" s="3"/>
      <c r="JYR604" s="3"/>
      <c r="JYS604" s="3"/>
      <c r="JYT604" s="62"/>
      <c r="JYU604" s="62"/>
      <c r="JYV604" s="62"/>
      <c r="JYW604" s="62"/>
      <c r="JYX604" s="3"/>
      <c r="JYY604" s="40"/>
      <c r="JYZ604" s="4"/>
      <c r="JZA604" s="11"/>
      <c r="JZB604" s="11"/>
      <c r="JZC604" s="11"/>
      <c r="JZD604" s="3"/>
      <c r="JZE604" s="3"/>
      <c r="JZF604" s="3"/>
      <c r="JZG604" s="3"/>
      <c r="JZH604" s="3"/>
      <c r="JZI604" s="3"/>
      <c r="JZJ604" s="3"/>
      <c r="JZK604" s="3"/>
      <c r="JZL604" s="3"/>
      <c r="JZM604" s="3"/>
      <c r="JZN604" s="3"/>
      <c r="JZO604" s="62"/>
      <c r="JZP604" s="62"/>
      <c r="JZQ604" s="62"/>
      <c r="JZR604" s="62"/>
      <c r="JZS604" s="3"/>
      <c r="JZT604" s="40"/>
      <c r="JZU604" s="4"/>
      <c r="JZV604" s="11"/>
      <c r="JZW604" s="11"/>
      <c r="JZX604" s="11"/>
      <c r="JZY604" s="3"/>
      <c r="JZZ604" s="3"/>
      <c r="KAA604" s="3"/>
      <c r="KAB604" s="3"/>
      <c r="KAC604" s="3"/>
      <c r="KAD604" s="3"/>
      <c r="KAE604" s="3"/>
      <c r="KAF604" s="3"/>
      <c r="KAG604" s="3"/>
      <c r="KAH604" s="3"/>
      <c r="KAI604" s="3"/>
      <c r="KAJ604" s="62"/>
      <c r="KAK604" s="62"/>
      <c r="KAL604" s="62"/>
      <c r="KAM604" s="62"/>
      <c r="KAN604" s="3"/>
      <c r="KAO604" s="40"/>
      <c r="KAP604" s="4"/>
      <c r="KAQ604" s="11"/>
      <c r="KAR604" s="11"/>
      <c r="KAS604" s="11"/>
      <c r="KAT604" s="3"/>
      <c r="KAU604" s="3"/>
      <c r="KAV604" s="3"/>
      <c r="KAW604" s="3"/>
      <c r="KAX604" s="3"/>
      <c r="KAY604" s="3"/>
      <c r="KAZ604" s="3"/>
      <c r="KBA604" s="3"/>
      <c r="KBB604" s="3"/>
      <c r="KBC604" s="3"/>
      <c r="KBD604" s="3"/>
      <c r="KBE604" s="62"/>
      <c r="KBF604" s="62"/>
      <c r="KBG604" s="62"/>
      <c r="KBH604" s="62"/>
      <c r="KBI604" s="3"/>
      <c r="KBJ604" s="40"/>
      <c r="KBK604" s="4"/>
      <c r="KBL604" s="11"/>
      <c r="KBM604" s="11"/>
      <c r="KBN604" s="11"/>
      <c r="KBO604" s="3"/>
      <c r="KBP604" s="3"/>
      <c r="KBQ604" s="3"/>
      <c r="KBR604" s="3"/>
      <c r="KBS604" s="3"/>
      <c r="KBT604" s="3"/>
      <c r="KBU604" s="3"/>
      <c r="KBV604" s="3"/>
      <c r="KBW604" s="3"/>
      <c r="KBX604" s="3"/>
      <c r="KBY604" s="3"/>
      <c r="KBZ604" s="62"/>
      <c r="KCA604" s="62"/>
      <c r="KCB604" s="62"/>
      <c r="KCC604" s="62"/>
      <c r="KCD604" s="3"/>
      <c r="KCE604" s="40"/>
      <c r="KCF604" s="4"/>
      <c r="KCG604" s="11"/>
      <c r="KCH604" s="11"/>
      <c r="KCI604" s="11"/>
      <c r="KCJ604" s="3"/>
      <c r="KCK604" s="3"/>
      <c r="KCL604" s="3"/>
      <c r="KCM604" s="3"/>
      <c r="KCN604" s="3"/>
      <c r="KCO604" s="3"/>
      <c r="KCP604" s="3"/>
      <c r="KCQ604" s="3"/>
      <c r="KCR604" s="3"/>
      <c r="KCS604" s="3"/>
      <c r="KCT604" s="3"/>
      <c r="KCU604" s="62"/>
      <c r="KCV604" s="62"/>
      <c r="KCW604" s="62"/>
      <c r="KCX604" s="62"/>
      <c r="KCY604" s="3"/>
      <c r="KCZ604" s="40"/>
      <c r="KDA604" s="4"/>
      <c r="KDB604" s="11"/>
      <c r="KDC604" s="11"/>
      <c r="KDD604" s="11"/>
      <c r="KDE604" s="3"/>
      <c r="KDF604" s="3"/>
      <c r="KDG604" s="3"/>
      <c r="KDH604" s="3"/>
      <c r="KDI604" s="3"/>
      <c r="KDJ604" s="3"/>
      <c r="KDK604" s="3"/>
      <c r="KDL604" s="3"/>
      <c r="KDM604" s="3"/>
      <c r="KDN604" s="3"/>
      <c r="KDO604" s="3"/>
      <c r="KDP604" s="62"/>
      <c r="KDQ604" s="62"/>
      <c r="KDR604" s="62"/>
      <c r="KDS604" s="62"/>
      <c r="KDT604" s="3"/>
      <c r="KDU604" s="40"/>
      <c r="KDV604" s="4"/>
      <c r="KDW604" s="11"/>
      <c r="KDX604" s="11"/>
      <c r="KDY604" s="11"/>
      <c r="KDZ604" s="3"/>
      <c r="KEA604" s="3"/>
      <c r="KEB604" s="3"/>
      <c r="KEC604" s="3"/>
      <c r="KED604" s="3"/>
      <c r="KEE604" s="3"/>
      <c r="KEF604" s="3"/>
      <c r="KEG604" s="3"/>
      <c r="KEH604" s="3"/>
      <c r="KEI604" s="3"/>
      <c r="KEJ604" s="3"/>
      <c r="KEK604" s="62"/>
      <c r="KEL604" s="62"/>
      <c r="KEM604" s="62"/>
      <c r="KEN604" s="62"/>
      <c r="KEO604" s="3"/>
      <c r="KEP604" s="40"/>
      <c r="KEQ604" s="4"/>
      <c r="KER604" s="11"/>
      <c r="KES604" s="11"/>
      <c r="KET604" s="11"/>
      <c r="KEU604" s="3"/>
      <c r="KEV604" s="3"/>
      <c r="KEW604" s="3"/>
      <c r="KEX604" s="3"/>
      <c r="KEY604" s="3"/>
      <c r="KEZ604" s="3"/>
      <c r="KFA604" s="3"/>
      <c r="KFB604" s="3"/>
      <c r="KFC604" s="3"/>
      <c r="KFD604" s="3"/>
      <c r="KFE604" s="3"/>
      <c r="KFF604" s="62"/>
      <c r="KFG604" s="62"/>
      <c r="KFH604" s="62"/>
      <c r="KFI604" s="62"/>
      <c r="KFJ604" s="3"/>
      <c r="KFK604" s="40"/>
      <c r="KFL604" s="4"/>
      <c r="KFM604" s="11"/>
      <c r="KFN604" s="11"/>
      <c r="KFO604" s="11"/>
      <c r="KFP604" s="3"/>
      <c r="KFQ604" s="3"/>
      <c r="KFR604" s="3"/>
      <c r="KFS604" s="3"/>
      <c r="KFT604" s="3"/>
      <c r="KFU604" s="3"/>
      <c r="KFV604" s="3"/>
      <c r="KFW604" s="3"/>
      <c r="KFX604" s="3"/>
      <c r="KFY604" s="3"/>
      <c r="KFZ604" s="3"/>
      <c r="KGA604" s="62"/>
      <c r="KGB604" s="62"/>
      <c r="KGC604" s="62"/>
      <c r="KGD604" s="62"/>
      <c r="KGE604" s="3"/>
      <c r="KGF604" s="40"/>
      <c r="KGG604" s="4"/>
      <c r="KGH604" s="11"/>
      <c r="KGI604" s="11"/>
      <c r="KGJ604" s="11"/>
      <c r="KGK604" s="3"/>
      <c r="KGL604" s="3"/>
      <c r="KGM604" s="3"/>
      <c r="KGN604" s="3"/>
      <c r="KGO604" s="3"/>
      <c r="KGP604" s="3"/>
      <c r="KGQ604" s="3"/>
      <c r="KGR604" s="3"/>
      <c r="KGS604" s="3"/>
      <c r="KGT604" s="3"/>
      <c r="KGU604" s="3"/>
      <c r="KGV604" s="62"/>
      <c r="KGW604" s="62"/>
      <c r="KGX604" s="62"/>
      <c r="KGY604" s="62"/>
      <c r="KGZ604" s="3"/>
      <c r="KHA604" s="40"/>
      <c r="KHB604" s="4"/>
      <c r="KHC604" s="11"/>
      <c r="KHD604" s="11"/>
      <c r="KHE604" s="11"/>
      <c r="KHF604" s="3"/>
      <c r="KHG604" s="3"/>
      <c r="KHH604" s="3"/>
      <c r="KHI604" s="3"/>
      <c r="KHJ604" s="3"/>
      <c r="KHK604" s="3"/>
      <c r="KHL604" s="3"/>
      <c r="KHM604" s="3"/>
      <c r="KHN604" s="3"/>
      <c r="KHO604" s="3"/>
      <c r="KHP604" s="3"/>
      <c r="KHQ604" s="62"/>
      <c r="KHR604" s="62"/>
      <c r="KHS604" s="62"/>
      <c r="KHT604" s="62"/>
      <c r="KHU604" s="3"/>
      <c r="KHV604" s="40"/>
      <c r="KHW604" s="4"/>
      <c r="KHX604" s="11"/>
      <c r="KHY604" s="11"/>
      <c r="KHZ604" s="11"/>
      <c r="KIA604" s="3"/>
      <c r="KIB604" s="3"/>
      <c r="KIC604" s="3"/>
      <c r="KID604" s="3"/>
      <c r="KIE604" s="3"/>
      <c r="KIF604" s="3"/>
      <c r="KIG604" s="3"/>
      <c r="KIH604" s="3"/>
      <c r="KII604" s="3"/>
      <c r="KIJ604" s="3"/>
      <c r="KIK604" s="3"/>
      <c r="KIL604" s="62"/>
      <c r="KIM604" s="62"/>
      <c r="KIN604" s="62"/>
      <c r="KIO604" s="62"/>
      <c r="KIP604" s="3"/>
      <c r="KIQ604" s="40"/>
      <c r="KIR604" s="4"/>
      <c r="KIS604" s="11"/>
      <c r="KIT604" s="11"/>
      <c r="KIU604" s="11"/>
      <c r="KIV604" s="3"/>
      <c r="KIW604" s="3"/>
      <c r="KIX604" s="3"/>
      <c r="KIY604" s="3"/>
      <c r="KIZ604" s="3"/>
      <c r="KJA604" s="3"/>
      <c r="KJB604" s="3"/>
      <c r="KJC604" s="3"/>
      <c r="KJD604" s="3"/>
      <c r="KJE604" s="3"/>
      <c r="KJF604" s="3"/>
      <c r="KJG604" s="62"/>
      <c r="KJH604" s="62"/>
      <c r="KJI604" s="62"/>
      <c r="KJJ604" s="62"/>
      <c r="KJK604" s="3"/>
      <c r="KJL604" s="40"/>
      <c r="KJM604" s="4"/>
      <c r="KJN604" s="11"/>
      <c r="KJO604" s="11"/>
      <c r="KJP604" s="11"/>
      <c r="KJQ604" s="3"/>
      <c r="KJR604" s="3"/>
      <c r="KJS604" s="3"/>
      <c r="KJT604" s="3"/>
      <c r="KJU604" s="3"/>
      <c r="KJV604" s="3"/>
      <c r="KJW604" s="3"/>
      <c r="KJX604" s="3"/>
      <c r="KJY604" s="3"/>
      <c r="KJZ604" s="3"/>
      <c r="KKA604" s="3"/>
      <c r="KKB604" s="62"/>
      <c r="KKC604" s="62"/>
      <c r="KKD604" s="62"/>
      <c r="KKE604" s="62"/>
      <c r="KKF604" s="3"/>
      <c r="KKG604" s="40"/>
      <c r="KKH604" s="4"/>
      <c r="KKI604" s="11"/>
      <c r="KKJ604" s="11"/>
      <c r="KKK604" s="11"/>
      <c r="KKL604" s="3"/>
      <c r="KKM604" s="3"/>
      <c r="KKN604" s="3"/>
      <c r="KKO604" s="3"/>
      <c r="KKP604" s="3"/>
      <c r="KKQ604" s="3"/>
      <c r="KKR604" s="3"/>
      <c r="KKS604" s="3"/>
      <c r="KKT604" s="3"/>
      <c r="KKU604" s="3"/>
      <c r="KKV604" s="3"/>
      <c r="KKW604" s="62"/>
      <c r="KKX604" s="62"/>
      <c r="KKY604" s="62"/>
      <c r="KKZ604" s="62"/>
      <c r="KLA604" s="3"/>
      <c r="KLB604" s="40"/>
      <c r="KLC604" s="4"/>
      <c r="KLD604" s="11"/>
      <c r="KLE604" s="11"/>
      <c r="KLF604" s="11"/>
      <c r="KLG604" s="3"/>
      <c r="KLH604" s="3"/>
      <c r="KLI604" s="3"/>
      <c r="KLJ604" s="3"/>
      <c r="KLK604" s="3"/>
      <c r="KLL604" s="3"/>
      <c r="KLM604" s="3"/>
      <c r="KLN604" s="3"/>
      <c r="KLO604" s="3"/>
      <c r="KLP604" s="3"/>
      <c r="KLQ604" s="3"/>
      <c r="KLR604" s="62"/>
      <c r="KLS604" s="62"/>
      <c r="KLT604" s="62"/>
      <c r="KLU604" s="62"/>
      <c r="KLV604" s="3"/>
      <c r="KLW604" s="40"/>
      <c r="KLX604" s="4"/>
      <c r="KLY604" s="11"/>
      <c r="KLZ604" s="11"/>
      <c r="KMA604" s="11"/>
      <c r="KMB604" s="3"/>
      <c r="KMC604" s="3"/>
      <c r="KMD604" s="3"/>
      <c r="KME604" s="3"/>
      <c r="KMF604" s="3"/>
      <c r="KMG604" s="3"/>
      <c r="KMH604" s="3"/>
      <c r="KMI604" s="3"/>
      <c r="KMJ604" s="3"/>
      <c r="KMK604" s="3"/>
      <c r="KML604" s="3"/>
      <c r="KMM604" s="62"/>
      <c r="KMN604" s="62"/>
      <c r="KMO604" s="62"/>
      <c r="KMP604" s="62"/>
      <c r="KMQ604" s="3"/>
      <c r="KMR604" s="40"/>
      <c r="KMS604" s="4"/>
      <c r="KMT604" s="11"/>
      <c r="KMU604" s="11"/>
      <c r="KMV604" s="11"/>
      <c r="KMW604" s="3"/>
      <c r="KMX604" s="3"/>
      <c r="KMY604" s="3"/>
      <c r="KMZ604" s="3"/>
      <c r="KNA604" s="3"/>
      <c r="KNB604" s="3"/>
      <c r="KNC604" s="3"/>
      <c r="KND604" s="3"/>
      <c r="KNE604" s="3"/>
      <c r="KNF604" s="3"/>
      <c r="KNG604" s="3"/>
      <c r="KNH604" s="62"/>
      <c r="KNI604" s="62"/>
      <c r="KNJ604" s="62"/>
      <c r="KNK604" s="62"/>
      <c r="KNL604" s="3"/>
      <c r="KNM604" s="40"/>
      <c r="KNN604" s="4"/>
      <c r="KNO604" s="11"/>
      <c r="KNP604" s="11"/>
      <c r="KNQ604" s="11"/>
      <c r="KNR604" s="3"/>
      <c r="KNS604" s="3"/>
      <c r="KNT604" s="3"/>
      <c r="KNU604" s="3"/>
      <c r="KNV604" s="3"/>
      <c r="KNW604" s="3"/>
      <c r="KNX604" s="3"/>
      <c r="KNY604" s="3"/>
      <c r="KNZ604" s="3"/>
      <c r="KOA604" s="3"/>
      <c r="KOB604" s="3"/>
      <c r="KOC604" s="62"/>
      <c r="KOD604" s="62"/>
      <c r="KOE604" s="62"/>
      <c r="KOF604" s="62"/>
      <c r="KOG604" s="3"/>
      <c r="KOH604" s="40"/>
      <c r="KOI604" s="4"/>
      <c r="KOJ604" s="11"/>
      <c r="KOK604" s="11"/>
      <c r="KOL604" s="11"/>
      <c r="KOM604" s="3"/>
      <c r="KON604" s="3"/>
      <c r="KOO604" s="3"/>
      <c r="KOP604" s="3"/>
      <c r="KOQ604" s="3"/>
      <c r="KOR604" s="3"/>
      <c r="KOS604" s="3"/>
      <c r="KOT604" s="3"/>
      <c r="KOU604" s="3"/>
      <c r="KOV604" s="3"/>
      <c r="KOW604" s="3"/>
      <c r="KOX604" s="62"/>
      <c r="KOY604" s="62"/>
      <c r="KOZ604" s="62"/>
      <c r="KPA604" s="62"/>
      <c r="KPB604" s="3"/>
      <c r="KPC604" s="40"/>
      <c r="KPD604" s="4"/>
      <c r="KPE604" s="11"/>
      <c r="KPF604" s="11"/>
      <c r="KPG604" s="11"/>
      <c r="KPH604" s="3"/>
      <c r="KPI604" s="3"/>
      <c r="KPJ604" s="3"/>
      <c r="KPK604" s="3"/>
      <c r="KPL604" s="3"/>
      <c r="KPM604" s="3"/>
      <c r="KPN604" s="3"/>
      <c r="KPO604" s="3"/>
      <c r="KPP604" s="3"/>
      <c r="KPQ604" s="3"/>
      <c r="KPR604" s="3"/>
      <c r="KPS604" s="62"/>
      <c r="KPT604" s="62"/>
      <c r="KPU604" s="62"/>
      <c r="KPV604" s="62"/>
      <c r="KPW604" s="3"/>
      <c r="KPX604" s="40"/>
      <c r="KPY604" s="4"/>
      <c r="KPZ604" s="11"/>
      <c r="KQA604" s="11"/>
      <c r="KQB604" s="11"/>
      <c r="KQC604" s="3"/>
      <c r="KQD604" s="3"/>
      <c r="KQE604" s="3"/>
      <c r="KQF604" s="3"/>
      <c r="KQG604" s="3"/>
      <c r="KQH604" s="3"/>
      <c r="KQI604" s="3"/>
      <c r="KQJ604" s="3"/>
      <c r="KQK604" s="3"/>
      <c r="KQL604" s="3"/>
      <c r="KQM604" s="3"/>
      <c r="KQN604" s="62"/>
      <c r="KQO604" s="62"/>
      <c r="KQP604" s="62"/>
      <c r="KQQ604" s="62"/>
      <c r="KQR604" s="3"/>
      <c r="KQS604" s="40"/>
      <c r="KQT604" s="4"/>
      <c r="KQU604" s="11"/>
      <c r="KQV604" s="11"/>
      <c r="KQW604" s="11"/>
      <c r="KQX604" s="3"/>
      <c r="KQY604" s="3"/>
      <c r="KQZ604" s="3"/>
      <c r="KRA604" s="3"/>
      <c r="KRB604" s="3"/>
      <c r="KRC604" s="3"/>
      <c r="KRD604" s="3"/>
      <c r="KRE604" s="3"/>
      <c r="KRF604" s="3"/>
      <c r="KRG604" s="3"/>
      <c r="KRH604" s="3"/>
      <c r="KRI604" s="62"/>
      <c r="KRJ604" s="62"/>
      <c r="KRK604" s="62"/>
      <c r="KRL604" s="62"/>
      <c r="KRM604" s="3"/>
      <c r="KRN604" s="40"/>
      <c r="KRO604" s="4"/>
      <c r="KRP604" s="11"/>
      <c r="KRQ604" s="11"/>
      <c r="KRR604" s="11"/>
      <c r="KRS604" s="3"/>
      <c r="KRT604" s="3"/>
      <c r="KRU604" s="3"/>
      <c r="KRV604" s="3"/>
      <c r="KRW604" s="3"/>
      <c r="KRX604" s="3"/>
      <c r="KRY604" s="3"/>
      <c r="KRZ604" s="3"/>
      <c r="KSA604" s="3"/>
      <c r="KSB604" s="3"/>
      <c r="KSC604" s="3"/>
      <c r="KSD604" s="62"/>
      <c r="KSE604" s="62"/>
      <c r="KSF604" s="62"/>
      <c r="KSG604" s="62"/>
      <c r="KSH604" s="3"/>
      <c r="KSI604" s="40"/>
      <c r="KSJ604" s="4"/>
      <c r="KSK604" s="11"/>
      <c r="KSL604" s="11"/>
      <c r="KSM604" s="11"/>
      <c r="KSN604" s="3"/>
      <c r="KSO604" s="3"/>
      <c r="KSP604" s="3"/>
      <c r="KSQ604" s="3"/>
      <c r="KSR604" s="3"/>
      <c r="KSS604" s="3"/>
      <c r="KST604" s="3"/>
      <c r="KSU604" s="3"/>
      <c r="KSV604" s="3"/>
      <c r="KSW604" s="3"/>
      <c r="KSX604" s="3"/>
      <c r="KSY604" s="62"/>
      <c r="KSZ604" s="62"/>
      <c r="KTA604" s="62"/>
      <c r="KTB604" s="62"/>
      <c r="KTC604" s="3"/>
      <c r="KTD604" s="40"/>
      <c r="KTE604" s="4"/>
      <c r="KTF604" s="11"/>
      <c r="KTG604" s="11"/>
      <c r="KTH604" s="11"/>
      <c r="KTI604" s="3"/>
      <c r="KTJ604" s="3"/>
      <c r="KTK604" s="3"/>
      <c r="KTL604" s="3"/>
      <c r="KTM604" s="3"/>
      <c r="KTN604" s="3"/>
      <c r="KTO604" s="3"/>
      <c r="KTP604" s="3"/>
      <c r="KTQ604" s="3"/>
      <c r="KTR604" s="3"/>
      <c r="KTS604" s="3"/>
      <c r="KTT604" s="62"/>
      <c r="KTU604" s="62"/>
      <c r="KTV604" s="62"/>
      <c r="KTW604" s="62"/>
      <c r="KTX604" s="3"/>
      <c r="KTY604" s="40"/>
      <c r="KTZ604" s="4"/>
      <c r="KUA604" s="11"/>
      <c r="KUB604" s="11"/>
      <c r="KUC604" s="11"/>
      <c r="KUD604" s="3"/>
      <c r="KUE604" s="3"/>
      <c r="KUF604" s="3"/>
      <c r="KUG604" s="3"/>
      <c r="KUH604" s="3"/>
      <c r="KUI604" s="3"/>
      <c r="KUJ604" s="3"/>
      <c r="KUK604" s="3"/>
      <c r="KUL604" s="3"/>
      <c r="KUM604" s="3"/>
      <c r="KUN604" s="3"/>
      <c r="KUO604" s="62"/>
      <c r="KUP604" s="62"/>
      <c r="KUQ604" s="62"/>
      <c r="KUR604" s="62"/>
      <c r="KUS604" s="3"/>
      <c r="KUT604" s="40"/>
      <c r="KUU604" s="4"/>
      <c r="KUV604" s="11"/>
      <c r="KUW604" s="11"/>
      <c r="KUX604" s="11"/>
      <c r="KUY604" s="3"/>
      <c r="KUZ604" s="3"/>
      <c r="KVA604" s="3"/>
      <c r="KVB604" s="3"/>
      <c r="KVC604" s="3"/>
      <c r="KVD604" s="3"/>
      <c r="KVE604" s="3"/>
      <c r="KVF604" s="3"/>
      <c r="KVG604" s="3"/>
      <c r="KVH604" s="3"/>
      <c r="KVI604" s="3"/>
      <c r="KVJ604" s="62"/>
      <c r="KVK604" s="62"/>
      <c r="KVL604" s="62"/>
      <c r="KVM604" s="62"/>
      <c r="KVN604" s="3"/>
      <c r="KVO604" s="40"/>
      <c r="KVP604" s="4"/>
      <c r="KVQ604" s="11"/>
      <c r="KVR604" s="11"/>
      <c r="KVS604" s="11"/>
      <c r="KVT604" s="3"/>
      <c r="KVU604" s="3"/>
      <c r="KVV604" s="3"/>
      <c r="KVW604" s="3"/>
      <c r="KVX604" s="3"/>
      <c r="KVY604" s="3"/>
      <c r="KVZ604" s="3"/>
      <c r="KWA604" s="3"/>
      <c r="KWB604" s="3"/>
      <c r="KWC604" s="3"/>
      <c r="KWD604" s="3"/>
      <c r="KWE604" s="62"/>
      <c r="KWF604" s="62"/>
      <c r="KWG604" s="62"/>
      <c r="KWH604" s="62"/>
      <c r="KWI604" s="3"/>
      <c r="KWJ604" s="40"/>
      <c r="KWK604" s="4"/>
      <c r="KWL604" s="11"/>
      <c r="KWM604" s="11"/>
      <c r="KWN604" s="11"/>
      <c r="KWO604" s="3"/>
      <c r="KWP604" s="3"/>
      <c r="KWQ604" s="3"/>
      <c r="KWR604" s="3"/>
      <c r="KWS604" s="3"/>
      <c r="KWT604" s="3"/>
      <c r="KWU604" s="3"/>
      <c r="KWV604" s="3"/>
      <c r="KWW604" s="3"/>
      <c r="KWX604" s="3"/>
      <c r="KWY604" s="3"/>
      <c r="KWZ604" s="62"/>
      <c r="KXA604" s="62"/>
      <c r="KXB604" s="62"/>
      <c r="KXC604" s="62"/>
      <c r="KXD604" s="3"/>
      <c r="KXE604" s="40"/>
      <c r="KXF604" s="4"/>
      <c r="KXG604" s="11"/>
      <c r="KXH604" s="11"/>
      <c r="KXI604" s="11"/>
      <c r="KXJ604" s="3"/>
      <c r="KXK604" s="3"/>
      <c r="KXL604" s="3"/>
      <c r="KXM604" s="3"/>
      <c r="KXN604" s="3"/>
      <c r="KXO604" s="3"/>
      <c r="KXP604" s="3"/>
      <c r="KXQ604" s="3"/>
      <c r="KXR604" s="3"/>
      <c r="KXS604" s="3"/>
      <c r="KXT604" s="3"/>
      <c r="KXU604" s="62"/>
      <c r="KXV604" s="62"/>
      <c r="KXW604" s="62"/>
      <c r="KXX604" s="62"/>
      <c r="KXY604" s="3"/>
      <c r="KXZ604" s="40"/>
      <c r="KYA604" s="4"/>
      <c r="KYB604" s="11"/>
      <c r="KYC604" s="11"/>
      <c r="KYD604" s="11"/>
      <c r="KYE604" s="3"/>
      <c r="KYF604" s="3"/>
      <c r="KYG604" s="3"/>
      <c r="KYH604" s="3"/>
      <c r="KYI604" s="3"/>
      <c r="KYJ604" s="3"/>
      <c r="KYK604" s="3"/>
      <c r="KYL604" s="3"/>
      <c r="KYM604" s="3"/>
      <c r="KYN604" s="3"/>
      <c r="KYO604" s="3"/>
      <c r="KYP604" s="62"/>
      <c r="KYQ604" s="62"/>
      <c r="KYR604" s="62"/>
      <c r="KYS604" s="62"/>
      <c r="KYT604" s="3"/>
      <c r="KYU604" s="40"/>
      <c r="KYV604" s="4"/>
      <c r="KYW604" s="11"/>
      <c r="KYX604" s="11"/>
      <c r="KYY604" s="11"/>
      <c r="KYZ604" s="3"/>
      <c r="KZA604" s="3"/>
      <c r="KZB604" s="3"/>
      <c r="KZC604" s="3"/>
      <c r="KZD604" s="3"/>
      <c r="KZE604" s="3"/>
      <c r="KZF604" s="3"/>
      <c r="KZG604" s="3"/>
      <c r="KZH604" s="3"/>
      <c r="KZI604" s="3"/>
      <c r="KZJ604" s="3"/>
      <c r="KZK604" s="62"/>
      <c r="KZL604" s="62"/>
      <c r="KZM604" s="62"/>
      <c r="KZN604" s="62"/>
      <c r="KZO604" s="3"/>
      <c r="KZP604" s="40"/>
      <c r="KZQ604" s="4"/>
      <c r="KZR604" s="11"/>
      <c r="KZS604" s="11"/>
      <c r="KZT604" s="11"/>
      <c r="KZU604" s="3"/>
      <c r="KZV604" s="3"/>
      <c r="KZW604" s="3"/>
      <c r="KZX604" s="3"/>
      <c r="KZY604" s="3"/>
      <c r="KZZ604" s="3"/>
      <c r="LAA604" s="3"/>
      <c r="LAB604" s="3"/>
      <c r="LAC604" s="3"/>
      <c r="LAD604" s="3"/>
      <c r="LAE604" s="3"/>
      <c r="LAF604" s="62"/>
      <c r="LAG604" s="62"/>
      <c r="LAH604" s="62"/>
      <c r="LAI604" s="62"/>
      <c r="LAJ604" s="3"/>
      <c r="LAK604" s="40"/>
      <c r="LAL604" s="4"/>
      <c r="LAM604" s="11"/>
      <c r="LAN604" s="11"/>
      <c r="LAO604" s="11"/>
      <c r="LAP604" s="3"/>
      <c r="LAQ604" s="3"/>
      <c r="LAR604" s="3"/>
      <c r="LAS604" s="3"/>
      <c r="LAT604" s="3"/>
      <c r="LAU604" s="3"/>
      <c r="LAV604" s="3"/>
      <c r="LAW604" s="3"/>
      <c r="LAX604" s="3"/>
      <c r="LAY604" s="3"/>
      <c r="LAZ604" s="3"/>
      <c r="LBA604" s="62"/>
      <c r="LBB604" s="62"/>
      <c r="LBC604" s="62"/>
      <c r="LBD604" s="62"/>
      <c r="LBE604" s="3"/>
      <c r="LBF604" s="40"/>
      <c r="LBG604" s="4"/>
      <c r="LBH604" s="11"/>
      <c r="LBI604" s="11"/>
      <c r="LBJ604" s="11"/>
      <c r="LBK604" s="3"/>
      <c r="LBL604" s="3"/>
      <c r="LBM604" s="3"/>
      <c r="LBN604" s="3"/>
      <c r="LBO604" s="3"/>
      <c r="LBP604" s="3"/>
      <c r="LBQ604" s="3"/>
      <c r="LBR604" s="3"/>
      <c r="LBS604" s="3"/>
      <c r="LBT604" s="3"/>
      <c r="LBU604" s="3"/>
      <c r="LBV604" s="62"/>
      <c r="LBW604" s="62"/>
      <c r="LBX604" s="62"/>
      <c r="LBY604" s="62"/>
      <c r="LBZ604" s="3"/>
      <c r="LCA604" s="40"/>
      <c r="LCB604" s="4"/>
      <c r="LCC604" s="11"/>
      <c r="LCD604" s="11"/>
      <c r="LCE604" s="11"/>
      <c r="LCF604" s="3"/>
      <c r="LCG604" s="3"/>
      <c r="LCH604" s="3"/>
      <c r="LCI604" s="3"/>
      <c r="LCJ604" s="3"/>
      <c r="LCK604" s="3"/>
      <c r="LCL604" s="3"/>
      <c r="LCM604" s="3"/>
      <c r="LCN604" s="3"/>
      <c r="LCO604" s="3"/>
      <c r="LCP604" s="3"/>
      <c r="LCQ604" s="62"/>
      <c r="LCR604" s="62"/>
      <c r="LCS604" s="62"/>
      <c r="LCT604" s="62"/>
      <c r="LCU604" s="3"/>
      <c r="LCV604" s="40"/>
      <c r="LCW604" s="4"/>
      <c r="LCX604" s="11"/>
      <c r="LCY604" s="11"/>
      <c r="LCZ604" s="11"/>
      <c r="LDA604" s="3"/>
      <c r="LDB604" s="3"/>
      <c r="LDC604" s="3"/>
      <c r="LDD604" s="3"/>
      <c r="LDE604" s="3"/>
      <c r="LDF604" s="3"/>
      <c r="LDG604" s="3"/>
      <c r="LDH604" s="3"/>
      <c r="LDI604" s="3"/>
      <c r="LDJ604" s="3"/>
      <c r="LDK604" s="3"/>
      <c r="LDL604" s="62"/>
      <c r="LDM604" s="62"/>
      <c r="LDN604" s="62"/>
      <c r="LDO604" s="62"/>
      <c r="LDP604" s="3"/>
      <c r="LDQ604" s="40"/>
      <c r="LDR604" s="4"/>
      <c r="LDS604" s="11"/>
      <c r="LDT604" s="11"/>
      <c r="LDU604" s="11"/>
      <c r="LDV604" s="3"/>
      <c r="LDW604" s="3"/>
      <c r="LDX604" s="3"/>
      <c r="LDY604" s="3"/>
      <c r="LDZ604" s="3"/>
      <c r="LEA604" s="3"/>
      <c r="LEB604" s="3"/>
      <c r="LEC604" s="3"/>
      <c r="LED604" s="3"/>
      <c r="LEE604" s="3"/>
      <c r="LEF604" s="3"/>
      <c r="LEG604" s="62"/>
      <c r="LEH604" s="62"/>
      <c r="LEI604" s="62"/>
      <c r="LEJ604" s="62"/>
      <c r="LEK604" s="3"/>
      <c r="LEL604" s="40"/>
      <c r="LEM604" s="4"/>
      <c r="LEN604" s="11"/>
      <c r="LEO604" s="11"/>
      <c r="LEP604" s="11"/>
      <c r="LEQ604" s="3"/>
      <c r="LER604" s="3"/>
      <c r="LES604" s="3"/>
      <c r="LET604" s="3"/>
      <c r="LEU604" s="3"/>
      <c r="LEV604" s="3"/>
      <c r="LEW604" s="3"/>
      <c r="LEX604" s="3"/>
      <c r="LEY604" s="3"/>
      <c r="LEZ604" s="3"/>
      <c r="LFA604" s="3"/>
      <c r="LFB604" s="62"/>
      <c r="LFC604" s="62"/>
      <c r="LFD604" s="62"/>
      <c r="LFE604" s="62"/>
      <c r="LFF604" s="3"/>
      <c r="LFG604" s="40"/>
      <c r="LFH604" s="4"/>
      <c r="LFI604" s="11"/>
      <c r="LFJ604" s="11"/>
      <c r="LFK604" s="11"/>
      <c r="LFL604" s="3"/>
      <c r="LFM604" s="3"/>
      <c r="LFN604" s="3"/>
      <c r="LFO604" s="3"/>
      <c r="LFP604" s="3"/>
      <c r="LFQ604" s="3"/>
      <c r="LFR604" s="3"/>
      <c r="LFS604" s="3"/>
      <c r="LFT604" s="3"/>
      <c r="LFU604" s="3"/>
      <c r="LFV604" s="3"/>
      <c r="LFW604" s="62"/>
      <c r="LFX604" s="62"/>
      <c r="LFY604" s="62"/>
      <c r="LFZ604" s="62"/>
      <c r="LGA604" s="3"/>
      <c r="LGB604" s="40"/>
      <c r="LGC604" s="4"/>
      <c r="LGD604" s="11"/>
      <c r="LGE604" s="11"/>
      <c r="LGF604" s="11"/>
      <c r="LGG604" s="3"/>
      <c r="LGH604" s="3"/>
      <c r="LGI604" s="3"/>
      <c r="LGJ604" s="3"/>
      <c r="LGK604" s="3"/>
      <c r="LGL604" s="3"/>
      <c r="LGM604" s="3"/>
      <c r="LGN604" s="3"/>
      <c r="LGO604" s="3"/>
      <c r="LGP604" s="3"/>
      <c r="LGQ604" s="3"/>
      <c r="LGR604" s="62"/>
      <c r="LGS604" s="62"/>
      <c r="LGT604" s="62"/>
      <c r="LGU604" s="62"/>
      <c r="LGV604" s="3"/>
      <c r="LGW604" s="40"/>
      <c r="LGX604" s="4"/>
      <c r="LGY604" s="11"/>
      <c r="LGZ604" s="11"/>
      <c r="LHA604" s="11"/>
      <c r="LHB604" s="3"/>
      <c r="LHC604" s="3"/>
      <c r="LHD604" s="3"/>
      <c r="LHE604" s="3"/>
      <c r="LHF604" s="3"/>
      <c r="LHG604" s="3"/>
      <c r="LHH604" s="3"/>
      <c r="LHI604" s="3"/>
      <c r="LHJ604" s="3"/>
      <c r="LHK604" s="3"/>
      <c r="LHL604" s="3"/>
      <c r="LHM604" s="62"/>
      <c r="LHN604" s="62"/>
      <c r="LHO604" s="62"/>
      <c r="LHP604" s="62"/>
      <c r="LHQ604" s="3"/>
      <c r="LHR604" s="40"/>
      <c r="LHS604" s="4"/>
      <c r="LHT604" s="11"/>
      <c r="LHU604" s="11"/>
      <c r="LHV604" s="11"/>
      <c r="LHW604" s="3"/>
      <c r="LHX604" s="3"/>
      <c r="LHY604" s="3"/>
      <c r="LHZ604" s="3"/>
      <c r="LIA604" s="3"/>
      <c r="LIB604" s="3"/>
      <c r="LIC604" s="3"/>
      <c r="LID604" s="3"/>
      <c r="LIE604" s="3"/>
      <c r="LIF604" s="3"/>
      <c r="LIG604" s="3"/>
      <c r="LIH604" s="62"/>
      <c r="LII604" s="62"/>
      <c r="LIJ604" s="62"/>
      <c r="LIK604" s="62"/>
      <c r="LIL604" s="3"/>
      <c r="LIM604" s="40"/>
      <c r="LIN604" s="4"/>
      <c r="LIO604" s="11"/>
      <c r="LIP604" s="11"/>
      <c r="LIQ604" s="11"/>
      <c r="LIR604" s="3"/>
      <c r="LIS604" s="3"/>
      <c r="LIT604" s="3"/>
      <c r="LIU604" s="3"/>
      <c r="LIV604" s="3"/>
      <c r="LIW604" s="3"/>
      <c r="LIX604" s="3"/>
      <c r="LIY604" s="3"/>
      <c r="LIZ604" s="3"/>
      <c r="LJA604" s="3"/>
      <c r="LJB604" s="3"/>
      <c r="LJC604" s="62"/>
      <c r="LJD604" s="62"/>
      <c r="LJE604" s="62"/>
      <c r="LJF604" s="62"/>
      <c r="LJG604" s="3"/>
      <c r="LJH604" s="40"/>
      <c r="LJI604" s="4"/>
      <c r="LJJ604" s="11"/>
      <c r="LJK604" s="11"/>
      <c r="LJL604" s="11"/>
      <c r="LJM604" s="3"/>
      <c r="LJN604" s="3"/>
      <c r="LJO604" s="3"/>
      <c r="LJP604" s="3"/>
      <c r="LJQ604" s="3"/>
      <c r="LJR604" s="3"/>
      <c r="LJS604" s="3"/>
      <c r="LJT604" s="3"/>
      <c r="LJU604" s="3"/>
      <c r="LJV604" s="3"/>
      <c r="LJW604" s="3"/>
      <c r="LJX604" s="62"/>
      <c r="LJY604" s="62"/>
      <c r="LJZ604" s="62"/>
      <c r="LKA604" s="62"/>
      <c r="LKB604" s="3"/>
      <c r="LKC604" s="40"/>
      <c r="LKD604" s="4"/>
      <c r="LKE604" s="11"/>
      <c r="LKF604" s="11"/>
      <c r="LKG604" s="11"/>
      <c r="LKH604" s="3"/>
      <c r="LKI604" s="3"/>
      <c r="LKJ604" s="3"/>
      <c r="LKK604" s="3"/>
      <c r="LKL604" s="3"/>
      <c r="LKM604" s="3"/>
      <c r="LKN604" s="3"/>
      <c r="LKO604" s="3"/>
      <c r="LKP604" s="3"/>
      <c r="LKQ604" s="3"/>
      <c r="LKR604" s="3"/>
      <c r="LKS604" s="62"/>
      <c r="LKT604" s="62"/>
      <c r="LKU604" s="62"/>
      <c r="LKV604" s="62"/>
      <c r="LKW604" s="3"/>
      <c r="LKX604" s="40"/>
      <c r="LKY604" s="4"/>
      <c r="LKZ604" s="11"/>
      <c r="LLA604" s="11"/>
      <c r="LLB604" s="11"/>
      <c r="LLC604" s="3"/>
      <c r="LLD604" s="3"/>
      <c r="LLE604" s="3"/>
      <c r="LLF604" s="3"/>
      <c r="LLG604" s="3"/>
      <c r="LLH604" s="3"/>
      <c r="LLI604" s="3"/>
      <c r="LLJ604" s="3"/>
      <c r="LLK604" s="3"/>
      <c r="LLL604" s="3"/>
      <c r="LLM604" s="3"/>
      <c r="LLN604" s="62"/>
      <c r="LLO604" s="62"/>
      <c r="LLP604" s="62"/>
      <c r="LLQ604" s="62"/>
      <c r="LLR604" s="3"/>
      <c r="LLS604" s="40"/>
      <c r="LLT604" s="4"/>
      <c r="LLU604" s="11"/>
      <c r="LLV604" s="11"/>
      <c r="LLW604" s="11"/>
      <c r="LLX604" s="3"/>
      <c r="LLY604" s="3"/>
      <c r="LLZ604" s="3"/>
      <c r="LMA604" s="3"/>
      <c r="LMB604" s="3"/>
      <c r="LMC604" s="3"/>
      <c r="LMD604" s="3"/>
      <c r="LME604" s="3"/>
      <c r="LMF604" s="3"/>
      <c r="LMG604" s="3"/>
      <c r="LMH604" s="3"/>
      <c r="LMI604" s="62"/>
      <c r="LMJ604" s="62"/>
      <c r="LMK604" s="62"/>
      <c r="LML604" s="62"/>
      <c r="LMM604" s="3"/>
      <c r="LMN604" s="40"/>
      <c r="LMO604" s="4"/>
      <c r="LMP604" s="11"/>
      <c r="LMQ604" s="11"/>
      <c r="LMR604" s="11"/>
      <c r="LMS604" s="3"/>
      <c r="LMT604" s="3"/>
      <c r="LMU604" s="3"/>
      <c r="LMV604" s="3"/>
      <c r="LMW604" s="3"/>
      <c r="LMX604" s="3"/>
      <c r="LMY604" s="3"/>
      <c r="LMZ604" s="3"/>
      <c r="LNA604" s="3"/>
      <c r="LNB604" s="3"/>
      <c r="LNC604" s="3"/>
      <c r="LND604" s="62"/>
      <c r="LNE604" s="62"/>
      <c r="LNF604" s="62"/>
      <c r="LNG604" s="62"/>
      <c r="LNH604" s="3"/>
      <c r="LNI604" s="40"/>
      <c r="LNJ604" s="4"/>
      <c r="LNK604" s="11"/>
      <c r="LNL604" s="11"/>
      <c r="LNM604" s="11"/>
      <c r="LNN604" s="3"/>
      <c r="LNO604" s="3"/>
      <c r="LNP604" s="3"/>
      <c r="LNQ604" s="3"/>
      <c r="LNR604" s="3"/>
      <c r="LNS604" s="3"/>
      <c r="LNT604" s="3"/>
      <c r="LNU604" s="3"/>
      <c r="LNV604" s="3"/>
      <c r="LNW604" s="3"/>
      <c r="LNX604" s="3"/>
      <c r="LNY604" s="62"/>
      <c r="LNZ604" s="62"/>
      <c r="LOA604" s="62"/>
      <c r="LOB604" s="62"/>
      <c r="LOC604" s="3"/>
      <c r="LOD604" s="40"/>
      <c r="LOE604" s="4"/>
      <c r="LOF604" s="11"/>
      <c r="LOG604" s="11"/>
      <c r="LOH604" s="11"/>
      <c r="LOI604" s="3"/>
      <c r="LOJ604" s="3"/>
      <c r="LOK604" s="3"/>
      <c r="LOL604" s="3"/>
      <c r="LOM604" s="3"/>
      <c r="LON604" s="3"/>
      <c r="LOO604" s="3"/>
      <c r="LOP604" s="3"/>
      <c r="LOQ604" s="3"/>
      <c r="LOR604" s="3"/>
      <c r="LOS604" s="3"/>
      <c r="LOT604" s="62"/>
      <c r="LOU604" s="62"/>
      <c r="LOV604" s="62"/>
      <c r="LOW604" s="62"/>
      <c r="LOX604" s="3"/>
      <c r="LOY604" s="40"/>
      <c r="LOZ604" s="4"/>
      <c r="LPA604" s="11"/>
      <c r="LPB604" s="11"/>
      <c r="LPC604" s="11"/>
      <c r="LPD604" s="3"/>
      <c r="LPE604" s="3"/>
      <c r="LPF604" s="3"/>
      <c r="LPG604" s="3"/>
      <c r="LPH604" s="3"/>
      <c r="LPI604" s="3"/>
      <c r="LPJ604" s="3"/>
      <c r="LPK604" s="3"/>
      <c r="LPL604" s="3"/>
      <c r="LPM604" s="3"/>
      <c r="LPN604" s="3"/>
      <c r="LPO604" s="62"/>
      <c r="LPP604" s="62"/>
      <c r="LPQ604" s="62"/>
      <c r="LPR604" s="62"/>
      <c r="LPS604" s="3"/>
      <c r="LPT604" s="40"/>
      <c r="LPU604" s="4"/>
      <c r="LPV604" s="11"/>
      <c r="LPW604" s="11"/>
      <c r="LPX604" s="11"/>
      <c r="LPY604" s="3"/>
      <c r="LPZ604" s="3"/>
      <c r="LQA604" s="3"/>
      <c r="LQB604" s="3"/>
      <c r="LQC604" s="3"/>
      <c r="LQD604" s="3"/>
      <c r="LQE604" s="3"/>
      <c r="LQF604" s="3"/>
      <c r="LQG604" s="3"/>
      <c r="LQH604" s="3"/>
      <c r="LQI604" s="3"/>
      <c r="LQJ604" s="62"/>
      <c r="LQK604" s="62"/>
      <c r="LQL604" s="62"/>
      <c r="LQM604" s="62"/>
      <c r="LQN604" s="3"/>
      <c r="LQO604" s="40"/>
      <c r="LQP604" s="4"/>
      <c r="LQQ604" s="11"/>
      <c r="LQR604" s="11"/>
      <c r="LQS604" s="11"/>
      <c r="LQT604" s="3"/>
      <c r="LQU604" s="3"/>
      <c r="LQV604" s="3"/>
      <c r="LQW604" s="3"/>
      <c r="LQX604" s="3"/>
      <c r="LQY604" s="3"/>
      <c r="LQZ604" s="3"/>
      <c r="LRA604" s="3"/>
      <c r="LRB604" s="3"/>
      <c r="LRC604" s="3"/>
      <c r="LRD604" s="3"/>
      <c r="LRE604" s="62"/>
      <c r="LRF604" s="62"/>
      <c r="LRG604" s="62"/>
      <c r="LRH604" s="62"/>
      <c r="LRI604" s="3"/>
      <c r="LRJ604" s="40"/>
      <c r="LRK604" s="4"/>
      <c r="LRL604" s="11"/>
      <c r="LRM604" s="11"/>
      <c r="LRN604" s="11"/>
      <c r="LRO604" s="3"/>
      <c r="LRP604" s="3"/>
      <c r="LRQ604" s="3"/>
      <c r="LRR604" s="3"/>
      <c r="LRS604" s="3"/>
      <c r="LRT604" s="3"/>
      <c r="LRU604" s="3"/>
      <c r="LRV604" s="3"/>
      <c r="LRW604" s="3"/>
      <c r="LRX604" s="3"/>
      <c r="LRY604" s="3"/>
      <c r="LRZ604" s="62"/>
      <c r="LSA604" s="62"/>
      <c r="LSB604" s="62"/>
      <c r="LSC604" s="62"/>
      <c r="LSD604" s="3"/>
      <c r="LSE604" s="40"/>
      <c r="LSF604" s="4"/>
      <c r="LSG604" s="11"/>
      <c r="LSH604" s="11"/>
      <c r="LSI604" s="11"/>
      <c r="LSJ604" s="3"/>
      <c r="LSK604" s="3"/>
      <c r="LSL604" s="3"/>
      <c r="LSM604" s="3"/>
      <c r="LSN604" s="3"/>
      <c r="LSO604" s="3"/>
      <c r="LSP604" s="3"/>
      <c r="LSQ604" s="3"/>
      <c r="LSR604" s="3"/>
      <c r="LSS604" s="3"/>
      <c r="LST604" s="3"/>
      <c r="LSU604" s="62"/>
      <c r="LSV604" s="62"/>
      <c r="LSW604" s="62"/>
      <c r="LSX604" s="62"/>
      <c r="LSY604" s="3"/>
      <c r="LSZ604" s="40"/>
      <c r="LTA604" s="4"/>
      <c r="LTB604" s="11"/>
      <c r="LTC604" s="11"/>
      <c r="LTD604" s="11"/>
      <c r="LTE604" s="3"/>
      <c r="LTF604" s="3"/>
      <c r="LTG604" s="3"/>
      <c r="LTH604" s="3"/>
      <c r="LTI604" s="3"/>
      <c r="LTJ604" s="3"/>
      <c r="LTK604" s="3"/>
      <c r="LTL604" s="3"/>
      <c r="LTM604" s="3"/>
      <c r="LTN604" s="3"/>
      <c r="LTO604" s="3"/>
      <c r="LTP604" s="62"/>
      <c r="LTQ604" s="62"/>
      <c r="LTR604" s="62"/>
      <c r="LTS604" s="62"/>
      <c r="LTT604" s="3"/>
      <c r="LTU604" s="40"/>
      <c r="LTV604" s="4"/>
      <c r="LTW604" s="11"/>
      <c r="LTX604" s="11"/>
      <c r="LTY604" s="11"/>
      <c r="LTZ604" s="3"/>
      <c r="LUA604" s="3"/>
      <c r="LUB604" s="3"/>
      <c r="LUC604" s="3"/>
      <c r="LUD604" s="3"/>
      <c r="LUE604" s="3"/>
      <c r="LUF604" s="3"/>
      <c r="LUG604" s="3"/>
      <c r="LUH604" s="3"/>
      <c r="LUI604" s="3"/>
      <c r="LUJ604" s="3"/>
      <c r="LUK604" s="62"/>
      <c r="LUL604" s="62"/>
      <c r="LUM604" s="62"/>
      <c r="LUN604" s="62"/>
      <c r="LUO604" s="3"/>
      <c r="LUP604" s="40"/>
      <c r="LUQ604" s="4"/>
      <c r="LUR604" s="11"/>
      <c r="LUS604" s="11"/>
      <c r="LUT604" s="11"/>
      <c r="LUU604" s="3"/>
      <c r="LUV604" s="3"/>
      <c r="LUW604" s="3"/>
      <c r="LUX604" s="3"/>
      <c r="LUY604" s="3"/>
      <c r="LUZ604" s="3"/>
      <c r="LVA604" s="3"/>
      <c r="LVB604" s="3"/>
      <c r="LVC604" s="3"/>
      <c r="LVD604" s="3"/>
      <c r="LVE604" s="3"/>
      <c r="LVF604" s="62"/>
      <c r="LVG604" s="62"/>
      <c r="LVH604" s="62"/>
      <c r="LVI604" s="62"/>
      <c r="LVJ604" s="3"/>
      <c r="LVK604" s="40"/>
      <c r="LVL604" s="4"/>
      <c r="LVM604" s="11"/>
      <c r="LVN604" s="11"/>
      <c r="LVO604" s="11"/>
      <c r="LVP604" s="3"/>
      <c r="LVQ604" s="3"/>
      <c r="LVR604" s="3"/>
      <c r="LVS604" s="3"/>
      <c r="LVT604" s="3"/>
      <c r="LVU604" s="3"/>
      <c r="LVV604" s="3"/>
      <c r="LVW604" s="3"/>
      <c r="LVX604" s="3"/>
      <c r="LVY604" s="3"/>
      <c r="LVZ604" s="3"/>
      <c r="LWA604" s="62"/>
      <c r="LWB604" s="62"/>
      <c r="LWC604" s="62"/>
      <c r="LWD604" s="62"/>
      <c r="LWE604" s="3"/>
      <c r="LWF604" s="40"/>
      <c r="LWG604" s="4"/>
      <c r="LWH604" s="11"/>
      <c r="LWI604" s="11"/>
      <c r="LWJ604" s="11"/>
      <c r="LWK604" s="3"/>
      <c r="LWL604" s="3"/>
      <c r="LWM604" s="3"/>
      <c r="LWN604" s="3"/>
      <c r="LWO604" s="3"/>
      <c r="LWP604" s="3"/>
      <c r="LWQ604" s="3"/>
      <c r="LWR604" s="3"/>
      <c r="LWS604" s="3"/>
      <c r="LWT604" s="3"/>
      <c r="LWU604" s="3"/>
      <c r="LWV604" s="62"/>
      <c r="LWW604" s="62"/>
      <c r="LWX604" s="62"/>
      <c r="LWY604" s="62"/>
      <c r="LWZ604" s="3"/>
      <c r="LXA604" s="40"/>
      <c r="LXB604" s="4"/>
      <c r="LXC604" s="11"/>
      <c r="LXD604" s="11"/>
      <c r="LXE604" s="11"/>
      <c r="LXF604" s="3"/>
      <c r="LXG604" s="3"/>
      <c r="LXH604" s="3"/>
      <c r="LXI604" s="3"/>
      <c r="LXJ604" s="3"/>
      <c r="LXK604" s="3"/>
      <c r="LXL604" s="3"/>
      <c r="LXM604" s="3"/>
      <c r="LXN604" s="3"/>
      <c r="LXO604" s="3"/>
      <c r="LXP604" s="3"/>
      <c r="LXQ604" s="62"/>
      <c r="LXR604" s="62"/>
      <c r="LXS604" s="62"/>
      <c r="LXT604" s="62"/>
      <c r="LXU604" s="3"/>
      <c r="LXV604" s="40"/>
      <c r="LXW604" s="4"/>
      <c r="LXX604" s="11"/>
      <c r="LXY604" s="11"/>
      <c r="LXZ604" s="11"/>
      <c r="LYA604" s="3"/>
      <c r="LYB604" s="3"/>
      <c r="LYC604" s="3"/>
      <c r="LYD604" s="3"/>
      <c r="LYE604" s="3"/>
      <c r="LYF604" s="3"/>
      <c r="LYG604" s="3"/>
      <c r="LYH604" s="3"/>
      <c r="LYI604" s="3"/>
      <c r="LYJ604" s="3"/>
      <c r="LYK604" s="3"/>
      <c r="LYL604" s="62"/>
      <c r="LYM604" s="62"/>
      <c r="LYN604" s="62"/>
      <c r="LYO604" s="62"/>
      <c r="LYP604" s="3"/>
      <c r="LYQ604" s="40"/>
      <c r="LYR604" s="4"/>
      <c r="LYS604" s="11"/>
      <c r="LYT604" s="11"/>
      <c r="LYU604" s="11"/>
      <c r="LYV604" s="3"/>
      <c r="LYW604" s="3"/>
      <c r="LYX604" s="3"/>
      <c r="LYY604" s="3"/>
      <c r="LYZ604" s="3"/>
      <c r="LZA604" s="3"/>
      <c r="LZB604" s="3"/>
      <c r="LZC604" s="3"/>
      <c r="LZD604" s="3"/>
      <c r="LZE604" s="3"/>
      <c r="LZF604" s="3"/>
      <c r="LZG604" s="62"/>
      <c r="LZH604" s="62"/>
      <c r="LZI604" s="62"/>
      <c r="LZJ604" s="62"/>
      <c r="LZK604" s="3"/>
      <c r="LZL604" s="40"/>
      <c r="LZM604" s="4"/>
      <c r="LZN604" s="11"/>
      <c r="LZO604" s="11"/>
      <c r="LZP604" s="11"/>
      <c r="LZQ604" s="3"/>
      <c r="LZR604" s="3"/>
      <c r="LZS604" s="3"/>
      <c r="LZT604" s="3"/>
      <c r="LZU604" s="3"/>
      <c r="LZV604" s="3"/>
      <c r="LZW604" s="3"/>
      <c r="LZX604" s="3"/>
      <c r="LZY604" s="3"/>
      <c r="LZZ604" s="3"/>
      <c r="MAA604" s="3"/>
      <c r="MAB604" s="62"/>
      <c r="MAC604" s="62"/>
      <c r="MAD604" s="62"/>
      <c r="MAE604" s="62"/>
      <c r="MAF604" s="3"/>
      <c r="MAG604" s="40"/>
      <c r="MAH604" s="4"/>
      <c r="MAI604" s="11"/>
      <c r="MAJ604" s="11"/>
      <c r="MAK604" s="11"/>
      <c r="MAL604" s="3"/>
      <c r="MAM604" s="3"/>
      <c r="MAN604" s="3"/>
      <c r="MAO604" s="3"/>
      <c r="MAP604" s="3"/>
      <c r="MAQ604" s="3"/>
      <c r="MAR604" s="3"/>
      <c r="MAS604" s="3"/>
      <c r="MAT604" s="3"/>
      <c r="MAU604" s="3"/>
      <c r="MAV604" s="3"/>
      <c r="MAW604" s="62"/>
      <c r="MAX604" s="62"/>
      <c r="MAY604" s="62"/>
      <c r="MAZ604" s="62"/>
      <c r="MBA604" s="3"/>
      <c r="MBB604" s="40"/>
      <c r="MBC604" s="4"/>
      <c r="MBD604" s="11"/>
      <c r="MBE604" s="11"/>
      <c r="MBF604" s="11"/>
      <c r="MBG604" s="3"/>
      <c r="MBH604" s="3"/>
      <c r="MBI604" s="3"/>
      <c r="MBJ604" s="3"/>
      <c r="MBK604" s="3"/>
      <c r="MBL604" s="3"/>
      <c r="MBM604" s="3"/>
      <c r="MBN604" s="3"/>
      <c r="MBO604" s="3"/>
      <c r="MBP604" s="3"/>
      <c r="MBQ604" s="3"/>
      <c r="MBR604" s="62"/>
      <c r="MBS604" s="62"/>
      <c r="MBT604" s="62"/>
      <c r="MBU604" s="62"/>
      <c r="MBV604" s="3"/>
      <c r="MBW604" s="40"/>
      <c r="MBX604" s="4"/>
      <c r="MBY604" s="11"/>
      <c r="MBZ604" s="11"/>
      <c r="MCA604" s="11"/>
      <c r="MCB604" s="3"/>
      <c r="MCC604" s="3"/>
      <c r="MCD604" s="3"/>
      <c r="MCE604" s="3"/>
      <c r="MCF604" s="3"/>
      <c r="MCG604" s="3"/>
      <c r="MCH604" s="3"/>
      <c r="MCI604" s="3"/>
      <c r="MCJ604" s="3"/>
      <c r="MCK604" s="3"/>
      <c r="MCL604" s="3"/>
      <c r="MCM604" s="62"/>
      <c r="MCN604" s="62"/>
      <c r="MCO604" s="62"/>
      <c r="MCP604" s="62"/>
      <c r="MCQ604" s="3"/>
      <c r="MCR604" s="40"/>
      <c r="MCS604" s="4"/>
      <c r="MCT604" s="11"/>
      <c r="MCU604" s="11"/>
      <c r="MCV604" s="11"/>
      <c r="MCW604" s="3"/>
      <c r="MCX604" s="3"/>
      <c r="MCY604" s="3"/>
      <c r="MCZ604" s="3"/>
      <c r="MDA604" s="3"/>
      <c r="MDB604" s="3"/>
      <c r="MDC604" s="3"/>
      <c r="MDD604" s="3"/>
      <c r="MDE604" s="3"/>
      <c r="MDF604" s="3"/>
      <c r="MDG604" s="3"/>
      <c r="MDH604" s="62"/>
      <c r="MDI604" s="62"/>
      <c r="MDJ604" s="62"/>
      <c r="MDK604" s="62"/>
      <c r="MDL604" s="3"/>
      <c r="MDM604" s="40"/>
      <c r="MDN604" s="4"/>
      <c r="MDO604" s="11"/>
      <c r="MDP604" s="11"/>
      <c r="MDQ604" s="11"/>
      <c r="MDR604" s="3"/>
      <c r="MDS604" s="3"/>
      <c r="MDT604" s="3"/>
      <c r="MDU604" s="3"/>
      <c r="MDV604" s="3"/>
      <c r="MDW604" s="3"/>
      <c r="MDX604" s="3"/>
      <c r="MDY604" s="3"/>
      <c r="MDZ604" s="3"/>
      <c r="MEA604" s="3"/>
      <c r="MEB604" s="3"/>
      <c r="MEC604" s="62"/>
      <c r="MED604" s="62"/>
      <c r="MEE604" s="62"/>
      <c r="MEF604" s="62"/>
      <c r="MEG604" s="3"/>
      <c r="MEH604" s="40"/>
      <c r="MEI604" s="4"/>
      <c r="MEJ604" s="11"/>
      <c r="MEK604" s="11"/>
      <c r="MEL604" s="11"/>
      <c r="MEM604" s="3"/>
      <c r="MEN604" s="3"/>
      <c r="MEO604" s="3"/>
      <c r="MEP604" s="3"/>
      <c r="MEQ604" s="3"/>
      <c r="MER604" s="3"/>
      <c r="MES604" s="3"/>
      <c r="MET604" s="3"/>
      <c r="MEU604" s="3"/>
      <c r="MEV604" s="3"/>
      <c r="MEW604" s="3"/>
      <c r="MEX604" s="62"/>
      <c r="MEY604" s="62"/>
      <c r="MEZ604" s="62"/>
      <c r="MFA604" s="62"/>
      <c r="MFB604" s="3"/>
      <c r="MFC604" s="40"/>
      <c r="MFD604" s="4"/>
      <c r="MFE604" s="11"/>
      <c r="MFF604" s="11"/>
      <c r="MFG604" s="11"/>
      <c r="MFH604" s="3"/>
      <c r="MFI604" s="3"/>
      <c r="MFJ604" s="3"/>
      <c r="MFK604" s="3"/>
      <c r="MFL604" s="3"/>
      <c r="MFM604" s="3"/>
      <c r="MFN604" s="3"/>
      <c r="MFO604" s="3"/>
      <c r="MFP604" s="3"/>
      <c r="MFQ604" s="3"/>
      <c r="MFR604" s="3"/>
      <c r="MFS604" s="62"/>
      <c r="MFT604" s="62"/>
      <c r="MFU604" s="62"/>
      <c r="MFV604" s="62"/>
      <c r="MFW604" s="3"/>
      <c r="MFX604" s="40"/>
      <c r="MFY604" s="4"/>
      <c r="MFZ604" s="11"/>
      <c r="MGA604" s="11"/>
      <c r="MGB604" s="11"/>
      <c r="MGC604" s="3"/>
      <c r="MGD604" s="3"/>
      <c r="MGE604" s="3"/>
      <c r="MGF604" s="3"/>
      <c r="MGG604" s="3"/>
      <c r="MGH604" s="3"/>
      <c r="MGI604" s="3"/>
      <c r="MGJ604" s="3"/>
      <c r="MGK604" s="3"/>
      <c r="MGL604" s="3"/>
      <c r="MGM604" s="3"/>
      <c r="MGN604" s="62"/>
      <c r="MGO604" s="62"/>
      <c r="MGP604" s="62"/>
      <c r="MGQ604" s="62"/>
      <c r="MGR604" s="3"/>
      <c r="MGS604" s="40"/>
      <c r="MGT604" s="4"/>
      <c r="MGU604" s="11"/>
      <c r="MGV604" s="11"/>
      <c r="MGW604" s="11"/>
      <c r="MGX604" s="3"/>
      <c r="MGY604" s="3"/>
      <c r="MGZ604" s="3"/>
      <c r="MHA604" s="3"/>
      <c r="MHB604" s="3"/>
      <c r="MHC604" s="3"/>
      <c r="MHD604" s="3"/>
      <c r="MHE604" s="3"/>
      <c r="MHF604" s="3"/>
      <c r="MHG604" s="3"/>
      <c r="MHH604" s="3"/>
      <c r="MHI604" s="62"/>
      <c r="MHJ604" s="62"/>
      <c r="MHK604" s="62"/>
      <c r="MHL604" s="62"/>
      <c r="MHM604" s="3"/>
      <c r="MHN604" s="40"/>
      <c r="MHO604" s="4"/>
      <c r="MHP604" s="11"/>
      <c r="MHQ604" s="11"/>
      <c r="MHR604" s="11"/>
      <c r="MHS604" s="3"/>
      <c r="MHT604" s="3"/>
      <c r="MHU604" s="3"/>
      <c r="MHV604" s="3"/>
      <c r="MHW604" s="3"/>
      <c r="MHX604" s="3"/>
      <c r="MHY604" s="3"/>
      <c r="MHZ604" s="3"/>
      <c r="MIA604" s="3"/>
      <c r="MIB604" s="3"/>
      <c r="MIC604" s="3"/>
      <c r="MID604" s="62"/>
      <c r="MIE604" s="62"/>
      <c r="MIF604" s="62"/>
      <c r="MIG604" s="62"/>
      <c r="MIH604" s="3"/>
      <c r="MII604" s="40"/>
      <c r="MIJ604" s="4"/>
      <c r="MIK604" s="11"/>
      <c r="MIL604" s="11"/>
      <c r="MIM604" s="11"/>
      <c r="MIN604" s="3"/>
      <c r="MIO604" s="3"/>
      <c r="MIP604" s="3"/>
      <c r="MIQ604" s="3"/>
      <c r="MIR604" s="3"/>
      <c r="MIS604" s="3"/>
      <c r="MIT604" s="3"/>
      <c r="MIU604" s="3"/>
      <c r="MIV604" s="3"/>
      <c r="MIW604" s="3"/>
      <c r="MIX604" s="3"/>
      <c r="MIY604" s="62"/>
      <c r="MIZ604" s="62"/>
      <c r="MJA604" s="62"/>
      <c r="MJB604" s="62"/>
      <c r="MJC604" s="3"/>
      <c r="MJD604" s="40"/>
      <c r="MJE604" s="4"/>
      <c r="MJF604" s="11"/>
      <c r="MJG604" s="11"/>
      <c r="MJH604" s="11"/>
      <c r="MJI604" s="3"/>
      <c r="MJJ604" s="3"/>
      <c r="MJK604" s="3"/>
      <c r="MJL604" s="3"/>
      <c r="MJM604" s="3"/>
      <c r="MJN604" s="3"/>
      <c r="MJO604" s="3"/>
      <c r="MJP604" s="3"/>
      <c r="MJQ604" s="3"/>
      <c r="MJR604" s="3"/>
      <c r="MJS604" s="3"/>
      <c r="MJT604" s="62"/>
      <c r="MJU604" s="62"/>
      <c r="MJV604" s="62"/>
      <c r="MJW604" s="62"/>
      <c r="MJX604" s="3"/>
      <c r="MJY604" s="40"/>
      <c r="MJZ604" s="4"/>
      <c r="MKA604" s="11"/>
      <c r="MKB604" s="11"/>
      <c r="MKC604" s="11"/>
      <c r="MKD604" s="3"/>
      <c r="MKE604" s="3"/>
      <c r="MKF604" s="3"/>
      <c r="MKG604" s="3"/>
      <c r="MKH604" s="3"/>
      <c r="MKI604" s="3"/>
      <c r="MKJ604" s="3"/>
      <c r="MKK604" s="3"/>
      <c r="MKL604" s="3"/>
      <c r="MKM604" s="3"/>
      <c r="MKN604" s="3"/>
      <c r="MKO604" s="62"/>
      <c r="MKP604" s="62"/>
      <c r="MKQ604" s="62"/>
      <c r="MKR604" s="62"/>
      <c r="MKS604" s="3"/>
      <c r="MKT604" s="40"/>
      <c r="MKU604" s="4"/>
      <c r="MKV604" s="11"/>
      <c r="MKW604" s="11"/>
      <c r="MKX604" s="11"/>
      <c r="MKY604" s="3"/>
      <c r="MKZ604" s="3"/>
      <c r="MLA604" s="3"/>
      <c r="MLB604" s="3"/>
      <c r="MLC604" s="3"/>
      <c r="MLD604" s="3"/>
      <c r="MLE604" s="3"/>
      <c r="MLF604" s="3"/>
      <c r="MLG604" s="3"/>
      <c r="MLH604" s="3"/>
      <c r="MLI604" s="3"/>
      <c r="MLJ604" s="62"/>
      <c r="MLK604" s="62"/>
      <c r="MLL604" s="62"/>
      <c r="MLM604" s="62"/>
      <c r="MLN604" s="3"/>
      <c r="MLO604" s="40"/>
      <c r="MLP604" s="4"/>
      <c r="MLQ604" s="11"/>
      <c r="MLR604" s="11"/>
      <c r="MLS604" s="11"/>
      <c r="MLT604" s="3"/>
      <c r="MLU604" s="3"/>
      <c r="MLV604" s="3"/>
      <c r="MLW604" s="3"/>
      <c r="MLX604" s="3"/>
      <c r="MLY604" s="3"/>
      <c r="MLZ604" s="3"/>
      <c r="MMA604" s="3"/>
      <c r="MMB604" s="3"/>
      <c r="MMC604" s="3"/>
      <c r="MMD604" s="3"/>
      <c r="MME604" s="62"/>
      <c r="MMF604" s="62"/>
      <c r="MMG604" s="62"/>
      <c r="MMH604" s="62"/>
      <c r="MMI604" s="3"/>
      <c r="MMJ604" s="40"/>
      <c r="MMK604" s="4"/>
      <c r="MML604" s="11"/>
      <c r="MMM604" s="11"/>
      <c r="MMN604" s="11"/>
      <c r="MMO604" s="3"/>
      <c r="MMP604" s="3"/>
      <c r="MMQ604" s="3"/>
      <c r="MMR604" s="3"/>
      <c r="MMS604" s="3"/>
      <c r="MMT604" s="3"/>
      <c r="MMU604" s="3"/>
      <c r="MMV604" s="3"/>
      <c r="MMW604" s="3"/>
      <c r="MMX604" s="3"/>
      <c r="MMY604" s="3"/>
      <c r="MMZ604" s="62"/>
      <c r="MNA604" s="62"/>
      <c r="MNB604" s="62"/>
      <c r="MNC604" s="62"/>
      <c r="MND604" s="3"/>
      <c r="MNE604" s="40"/>
      <c r="MNF604" s="4"/>
      <c r="MNG604" s="11"/>
      <c r="MNH604" s="11"/>
      <c r="MNI604" s="11"/>
      <c r="MNJ604" s="3"/>
      <c r="MNK604" s="3"/>
      <c r="MNL604" s="3"/>
      <c r="MNM604" s="3"/>
      <c r="MNN604" s="3"/>
      <c r="MNO604" s="3"/>
      <c r="MNP604" s="3"/>
      <c r="MNQ604" s="3"/>
      <c r="MNR604" s="3"/>
      <c r="MNS604" s="3"/>
      <c r="MNT604" s="3"/>
      <c r="MNU604" s="62"/>
      <c r="MNV604" s="62"/>
      <c r="MNW604" s="62"/>
      <c r="MNX604" s="62"/>
      <c r="MNY604" s="3"/>
      <c r="MNZ604" s="40"/>
      <c r="MOA604" s="4"/>
      <c r="MOB604" s="11"/>
      <c r="MOC604" s="11"/>
      <c r="MOD604" s="11"/>
      <c r="MOE604" s="3"/>
      <c r="MOF604" s="3"/>
      <c r="MOG604" s="3"/>
      <c r="MOH604" s="3"/>
      <c r="MOI604" s="3"/>
      <c r="MOJ604" s="3"/>
      <c r="MOK604" s="3"/>
      <c r="MOL604" s="3"/>
      <c r="MOM604" s="3"/>
      <c r="MON604" s="3"/>
      <c r="MOO604" s="3"/>
      <c r="MOP604" s="62"/>
      <c r="MOQ604" s="62"/>
      <c r="MOR604" s="62"/>
      <c r="MOS604" s="62"/>
      <c r="MOT604" s="3"/>
      <c r="MOU604" s="40"/>
      <c r="MOV604" s="4"/>
      <c r="MOW604" s="11"/>
      <c r="MOX604" s="11"/>
      <c r="MOY604" s="11"/>
      <c r="MOZ604" s="3"/>
      <c r="MPA604" s="3"/>
      <c r="MPB604" s="3"/>
      <c r="MPC604" s="3"/>
      <c r="MPD604" s="3"/>
      <c r="MPE604" s="3"/>
      <c r="MPF604" s="3"/>
      <c r="MPG604" s="3"/>
      <c r="MPH604" s="3"/>
      <c r="MPI604" s="3"/>
      <c r="MPJ604" s="3"/>
      <c r="MPK604" s="62"/>
      <c r="MPL604" s="62"/>
      <c r="MPM604" s="62"/>
      <c r="MPN604" s="62"/>
      <c r="MPO604" s="3"/>
      <c r="MPP604" s="40"/>
      <c r="MPQ604" s="4"/>
      <c r="MPR604" s="11"/>
      <c r="MPS604" s="11"/>
      <c r="MPT604" s="11"/>
      <c r="MPU604" s="3"/>
      <c r="MPV604" s="3"/>
      <c r="MPW604" s="3"/>
      <c r="MPX604" s="3"/>
      <c r="MPY604" s="3"/>
      <c r="MPZ604" s="3"/>
      <c r="MQA604" s="3"/>
      <c r="MQB604" s="3"/>
      <c r="MQC604" s="3"/>
      <c r="MQD604" s="3"/>
      <c r="MQE604" s="3"/>
      <c r="MQF604" s="62"/>
      <c r="MQG604" s="62"/>
      <c r="MQH604" s="62"/>
      <c r="MQI604" s="62"/>
      <c r="MQJ604" s="3"/>
      <c r="MQK604" s="40"/>
      <c r="MQL604" s="4"/>
      <c r="MQM604" s="11"/>
      <c r="MQN604" s="11"/>
      <c r="MQO604" s="11"/>
      <c r="MQP604" s="3"/>
      <c r="MQQ604" s="3"/>
      <c r="MQR604" s="3"/>
      <c r="MQS604" s="3"/>
      <c r="MQT604" s="3"/>
      <c r="MQU604" s="3"/>
      <c r="MQV604" s="3"/>
      <c r="MQW604" s="3"/>
      <c r="MQX604" s="3"/>
      <c r="MQY604" s="3"/>
      <c r="MQZ604" s="3"/>
      <c r="MRA604" s="62"/>
      <c r="MRB604" s="62"/>
      <c r="MRC604" s="62"/>
      <c r="MRD604" s="62"/>
      <c r="MRE604" s="3"/>
      <c r="MRF604" s="40"/>
      <c r="MRG604" s="4"/>
      <c r="MRH604" s="11"/>
      <c r="MRI604" s="11"/>
      <c r="MRJ604" s="11"/>
      <c r="MRK604" s="3"/>
      <c r="MRL604" s="3"/>
      <c r="MRM604" s="3"/>
      <c r="MRN604" s="3"/>
      <c r="MRO604" s="3"/>
      <c r="MRP604" s="3"/>
      <c r="MRQ604" s="3"/>
      <c r="MRR604" s="3"/>
      <c r="MRS604" s="3"/>
      <c r="MRT604" s="3"/>
      <c r="MRU604" s="3"/>
      <c r="MRV604" s="62"/>
      <c r="MRW604" s="62"/>
      <c r="MRX604" s="62"/>
      <c r="MRY604" s="62"/>
      <c r="MRZ604" s="3"/>
      <c r="MSA604" s="40"/>
      <c r="MSB604" s="4"/>
      <c r="MSC604" s="11"/>
      <c r="MSD604" s="11"/>
      <c r="MSE604" s="11"/>
      <c r="MSF604" s="3"/>
      <c r="MSG604" s="3"/>
      <c r="MSH604" s="3"/>
      <c r="MSI604" s="3"/>
      <c r="MSJ604" s="3"/>
      <c r="MSK604" s="3"/>
      <c r="MSL604" s="3"/>
      <c r="MSM604" s="3"/>
      <c r="MSN604" s="3"/>
      <c r="MSO604" s="3"/>
      <c r="MSP604" s="3"/>
      <c r="MSQ604" s="62"/>
      <c r="MSR604" s="62"/>
      <c r="MSS604" s="62"/>
      <c r="MST604" s="62"/>
      <c r="MSU604" s="3"/>
      <c r="MSV604" s="40"/>
      <c r="MSW604" s="4"/>
      <c r="MSX604" s="11"/>
      <c r="MSY604" s="11"/>
      <c r="MSZ604" s="11"/>
      <c r="MTA604" s="3"/>
      <c r="MTB604" s="3"/>
      <c r="MTC604" s="3"/>
      <c r="MTD604" s="3"/>
      <c r="MTE604" s="3"/>
      <c r="MTF604" s="3"/>
      <c r="MTG604" s="3"/>
      <c r="MTH604" s="3"/>
      <c r="MTI604" s="3"/>
      <c r="MTJ604" s="3"/>
      <c r="MTK604" s="3"/>
      <c r="MTL604" s="62"/>
      <c r="MTM604" s="62"/>
      <c r="MTN604" s="62"/>
      <c r="MTO604" s="62"/>
      <c r="MTP604" s="3"/>
      <c r="MTQ604" s="40"/>
      <c r="MTR604" s="4"/>
      <c r="MTS604" s="11"/>
      <c r="MTT604" s="11"/>
      <c r="MTU604" s="11"/>
      <c r="MTV604" s="3"/>
      <c r="MTW604" s="3"/>
      <c r="MTX604" s="3"/>
      <c r="MTY604" s="3"/>
      <c r="MTZ604" s="3"/>
      <c r="MUA604" s="3"/>
      <c r="MUB604" s="3"/>
      <c r="MUC604" s="3"/>
      <c r="MUD604" s="3"/>
      <c r="MUE604" s="3"/>
      <c r="MUF604" s="3"/>
      <c r="MUG604" s="62"/>
      <c r="MUH604" s="62"/>
      <c r="MUI604" s="62"/>
      <c r="MUJ604" s="62"/>
      <c r="MUK604" s="3"/>
      <c r="MUL604" s="40"/>
      <c r="MUM604" s="4"/>
      <c r="MUN604" s="11"/>
      <c r="MUO604" s="11"/>
      <c r="MUP604" s="11"/>
      <c r="MUQ604" s="3"/>
      <c r="MUR604" s="3"/>
      <c r="MUS604" s="3"/>
      <c r="MUT604" s="3"/>
      <c r="MUU604" s="3"/>
      <c r="MUV604" s="3"/>
      <c r="MUW604" s="3"/>
      <c r="MUX604" s="3"/>
      <c r="MUY604" s="3"/>
      <c r="MUZ604" s="3"/>
      <c r="MVA604" s="3"/>
      <c r="MVB604" s="62"/>
      <c r="MVC604" s="62"/>
      <c r="MVD604" s="62"/>
      <c r="MVE604" s="62"/>
      <c r="MVF604" s="3"/>
      <c r="MVG604" s="40"/>
      <c r="MVH604" s="4"/>
      <c r="MVI604" s="11"/>
      <c r="MVJ604" s="11"/>
      <c r="MVK604" s="11"/>
      <c r="MVL604" s="3"/>
      <c r="MVM604" s="3"/>
      <c r="MVN604" s="3"/>
      <c r="MVO604" s="3"/>
      <c r="MVP604" s="3"/>
      <c r="MVQ604" s="3"/>
      <c r="MVR604" s="3"/>
      <c r="MVS604" s="3"/>
      <c r="MVT604" s="3"/>
      <c r="MVU604" s="3"/>
      <c r="MVV604" s="3"/>
      <c r="MVW604" s="62"/>
      <c r="MVX604" s="62"/>
      <c r="MVY604" s="62"/>
      <c r="MVZ604" s="62"/>
      <c r="MWA604" s="3"/>
      <c r="MWB604" s="40"/>
      <c r="MWC604" s="4"/>
      <c r="MWD604" s="11"/>
      <c r="MWE604" s="11"/>
      <c r="MWF604" s="11"/>
      <c r="MWG604" s="3"/>
      <c r="MWH604" s="3"/>
      <c r="MWI604" s="3"/>
      <c r="MWJ604" s="3"/>
      <c r="MWK604" s="3"/>
      <c r="MWL604" s="3"/>
      <c r="MWM604" s="3"/>
      <c r="MWN604" s="3"/>
      <c r="MWO604" s="3"/>
      <c r="MWP604" s="3"/>
      <c r="MWQ604" s="3"/>
      <c r="MWR604" s="62"/>
      <c r="MWS604" s="62"/>
      <c r="MWT604" s="62"/>
      <c r="MWU604" s="62"/>
      <c r="MWV604" s="3"/>
      <c r="MWW604" s="40"/>
      <c r="MWX604" s="4"/>
      <c r="MWY604" s="11"/>
      <c r="MWZ604" s="11"/>
      <c r="MXA604" s="11"/>
      <c r="MXB604" s="3"/>
      <c r="MXC604" s="3"/>
      <c r="MXD604" s="3"/>
      <c r="MXE604" s="3"/>
      <c r="MXF604" s="3"/>
      <c r="MXG604" s="3"/>
      <c r="MXH604" s="3"/>
      <c r="MXI604" s="3"/>
      <c r="MXJ604" s="3"/>
      <c r="MXK604" s="3"/>
      <c r="MXL604" s="3"/>
      <c r="MXM604" s="62"/>
      <c r="MXN604" s="62"/>
      <c r="MXO604" s="62"/>
      <c r="MXP604" s="62"/>
      <c r="MXQ604" s="3"/>
      <c r="MXR604" s="40"/>
      <c r="MXS604" s="4"/>
      <c r="MXT604" s="11"/>
      <c r="MXU604" s="11"/>
      <c r="MXV604" s="11"/>
      <c r="MXW604" s="3"/>
      <c r="MXX604" s="3"/>
      <c r="MXY604" s="3"/>
      <c r="MXZ604" s="3"/>
      <c r="MYA604" s="3"/>
      <c r="MYB604" s="3"/>
      <c r="MYC604" s="3"/>
      <c r="MYD604" s="3"/>
      <c r="MYE604" s="3"/>
      <c r="MYF604" s="3"/>
      <c r="MYG604" s="3"/>
      <c r="MYH604" s="62"/>
      <c r="MYI604" s="62"/>
      <c r="MYJ604" s="62"/>
      <c r="MYK604" s="62"/>
      <c r="MYL604" s="3"/>
      <c r="MYM604" s="40"/>
      <c r="MYN604" s="4"/>
      <c r="MYO604" s="11"/>
      <c r="MYP604" s="11"/>
      <c r="MYQ604" s="11"/>
      <c r="MYR604" s="3"/>
      <c r="MYS604" s="3"/>
      <c r="MYT604" s="3"/>
      <c r="MYU604" s="3"/>
      <c r="MYV604" s="3"/>
      <c r="MYW604" s="3"/>
      <c r="MYX604" s="3"/>
      <c r="MYY604" s="3"/>
      <c r="MYZ604" s="3"/>
      <c r="MZA604" s="3"/>
      <c r="MZB604" s="3"/>
      <c r="MZC604" s="62"/>
      <c r="MZD604" s="62"/>
      <c r="MZE604" s="62"/>
      <c r="MZF604" s="62"/>
      <c r="MZG604" s="3"/>
      <c r="MZH604" s="40"/>
      <c r="MZI604" s="4"/>
      <c r="MZJ604" s="11"/>
      <c r="MZK604" s="11"/>
      <c r="MZL604" s="11"/>
      <c r="MZM604" s="3"/>
      <c r="MZN604" s="3"/>
      <c r="MZO604" s="3"/>
      <c r="MZP604" s="3"/>
      <c r="MZQ604" s="3"/>
      <c r="MZR604" s="3"/>
      <c r="MZS604" s="3"/>
      <c r="MZT604" s="3"/>
      <c r="MZU604" s="3"/>
      <c r="MZV604" s="3"/>
      <c r="MZW604" s="3"/>
      <c r="MZX604" s="62"/>
      <c r="MZY604" s="62"/>
      <c r="MZZ604" s="62"/>
      <c r="NAA604" s="62"/>
      <c r="NAB604" s="3"/>
      <c r="NAC604" s="40"/>
      <c r="NAD604" s="4"/>
      <c r="NAE604" s="11"/>
      <c r="NAF604" s="11"/>
      <c r="NAG604" s="11"/>
      <c r="NAH604" s="3"/>
      <c r="NAI604" s="3"/>
      <c r="NAJ604" s="3"/>
      <c r="NAK604" s="3"/>
      <c r="NAL604" s="3"/>
      <c r="NAM604" s="3"/>
      <c r="NAN604" s="3"/>
      <c r="NAO604" s="3"/>
      <c r="NAP604" s="3"/>
      <c r="NAQ604" s="3"/>
      <c r="NAR604" s="3"/>
      <c r="NAS604" s="62"/>
      <c r="NAT604" s="62"/>
      <c r="NAU604" s="62"/>
      <c r="NAV604" s="62"/>
      <c r="NAW604" s="3"/>
      <c r="NAX604" s="40"/>
      <c r="NAY604" s="4"/>
      <c r="NAZ604" s="11"/>
      <c r="NBA604" s="11"/>
      <c r="NBB604" s="11"/>
      <c r="NBC604" s="3"/>
      <c r="NBD604" s="3"/>
      <c r="NBE604" s="3"/>
      <c r="NBF604" s="3"/>
      <c r="NBG604" s="3"/>
      <c r="NBH604" s="3"/>
      <c r="NBI604" s="3"/>
      <c r="NBJ604" s="3"/>
      <c r="NBK604" s="3"/>
      <c r="NBL604" s="3"/>
      <c r="NBM604" s="3"/>
      <c r="NBN604" s="62"/>
      <c r="NBO604" s="62"/>
      <c r="NBP604" s="62"/>
      <c r="NBQ604" s="62"/>
      <c r="NBR604" s="3"/>
      <c r="NBS604" s="40"/>
      <c r="NBT604" s="4"/>
      <c r="NBU604" s="11"/>
      <c r="NBV604" s="11"/>
      <c r="NBW604" s="11"/>
      <c r="NBX604" s="3"/>
      <c r="NBY604" s="3"/>
      <c r="NBZ604" s="3"/>
      <c r="NCA604" s="3"/>
      <c r="NCB604" s="3"/>
      <c r="NCC604" s="3"/>
      <c r="NCD604" s="3"/>
      <c r="NCE604" s="3"/>
      <c r="NCF604" s="3"/>
      <c r="NCG604" s="3"/>
      <c r="NCH604" s="3"/>
      <c r="NCI604" s="62"/>
      <c r="NCJ604" s="62"/>
      <c r="NCK604" s="62"/>
      <c r="NCL604" s="62"/>
      <c r="NCM604" s="3"/>
      <c r="NCN604" s="40"/>
      <c r="NCO604" s="4"/>
      <c r="NCP604" s="11"/>
      <c r="NCQ604" s="11"/>
      <c r="NCR604" s="11"/>
      <c r="NCS604" s="3"/>
      <c r="NCT604" s="3"/>
      <c r="NCU604" s="3"/>
      <c r="NCV604" s="3"/>
      <c r="NCW604" s="3"/>
      <c r="NCX604" s="3"/>
      <c r="NCY604" s="3"/>
      <c r="NCZ604" s="3"/>
      <c r="NDA604" s="3"/>
      <c r="NDB604" s="3"/>
      <c r="NDC604" s="3"/>
      <c r="NDD604" s="62"/>
      <c r="NDE604" s="62"/>
      <c r="NDF604" s="62"/>
      <c r="NDG604" s="62"/>
      <c r="NDH604" s="3"/>
      <c r="NDI604" s="40"/>
      <c r="NDJ604" s="4"/>
      <c r="NDK604" s="11"/>
      <c r="NDL604" s="11"/>
      <c r="NDM604" s="11"/>
      <c r="NDN604" s="3"/>
      <c r="NDO604" s="3"/>
      <c r="NDP604" s="3"/>
      <c r="NDQ604" s="3"/>
      <c r="NDR604" s="3"/>
      <c r="NDS604" s="3"/>
      <c r="NDT604" s="3"/>
      <c r="NDU604" s="3"/>
      <c r="NDV604" s="3"/>
      <c r="NDW604" s="3"/>
      <c r="NDX604" s="3"/>
      <c r="NDY604" s="62"/>
      <c r="NDZ604" s="62"/>
      <c r="NEA604" s="62"/>
      <c r="NEB604" s="62"/>
      <c r="NEC604" s="3"/>
      <c r="NED604" s="40"/>
      <c r="NEE604" s="4"/>
      <c r="NEF604" s="11"/>
      <c r="NEG604" s="11"/>
      <c r="NEH604" s="11"/>
      <c r="NEI604" s="3"/>
      <c r="NEJ604" s="3"/>
      <c r="NEK604" s="3"/>
      <c r="NEL604" s="3"/>
      <c r="NEM604" s="3"/>
      <c r="NEN604" s="3"/>
      <c r="NEO604" s="3"/>
      <c r="NEP604" s="3"/>
      <c r="NEQ604" s="3"/>
      <c r="NER604" s="3"/>
      <c r="NES604" s="3"/>
      <c r="NET604" s="62"/>
      <c r="NEU604" s="62"/>
      <c r="NEV604" s="62"/>
      <c r="NEW604" s="62"/>
      <c r="NEX604" s="3"/>
      <c r="NEY604" s="40"/>
      <c r="NEZ604" s="4"/>
      <c r="NFA604" s="11"/>
      <c r="NFB604" s="11"/>
      <c r="NFC604" s="11"/>
      <c r="NFD604" s="3"/>
      <c r="NFE604" s="3"/>
      <c r="NFF604" s="3"/>
      <c r="NFG604" s="3"/>
      <c r="NFH604" s="3"/>
      <c r="NFI604" s="3"/>
      <c r="NFJ604" s="3"/>
      <c r="NFK604" s="3"/>
      <c r="NFL604" s="3"/>
      <c r="NFM604" s="3"/>
      <c r="NFN604" s="3"/>
      <c r="NFO604" s="62"/>
      <c r="NFP604" s="62"/>
      <c r="NFQ604" s="62"/>
      <c r="NFR604" s="62"/>
      <c r="NFS604" s="3"/>
      <c r="NFT604" s="40"/>
      <c r="NFU604" s="4"/>
      <c r="NFV604" s="11"/>
      <c r="NFW604" s="11"/>
      <c r="NFX604" s="11"/>
      <c r="NFY604" s="3"/>
      <c r="NFZ604" s="3"/>
      <c r="NGA604" s="3"/>
      <c r="NGB604" s="3"/>
      <c r="NGC604" s="3"/>
      <c r="NGD604" s="3"/>
      <c r="NGE604" s="3"/>
      <c r="NGF604" s="3"/>
      <c r="NGG604" s="3"/>
      <c r="NGH604" s="3"/>
      <c r="NGI604" s="3"/>
      <c r="NGJ604" s="62"/>
      <c r="NGK604" s="62"/>
      <c r="NGL604" s="62"/>
      <c r="NGM604" s="62"/>
      <c r="NGN604" s="3"/>
      <c r="NGO604" s="40"/>
      <c r="NGP604" s="4"/>
      <c r="NGQ604" s="11"/>
      <c r="NGR604" s="11"/>
      <c r="NGS604" s="11"/>
      <c r="NGT604" s="3"/>
      <c r="NGU604" s="3"/>
      <c r="NGV604" s="3"/>
      <c r="NGW604" s="3"/>
      <c r="NGX604" s="3"/>
      <c r="NGY604" s="3"/>
      <c r="NGZ604" s="3"/>
      <c r="NHA604" s="3"/>
      <c r="NHB604" s="3"/>
      <c r="NHC604" s="3"/>
      <c r="NHD604" s="3"/>
      <c r="NHE604" s="62"/>
      <c r="NHF604" s="62"/>
      <c r="NHG604" s="62"/>
      <c r="NHH604" s="62"/>
      <c r="NHI604" s="3"/>
      <c r="NHJ604" s="40"/>
      <c r="NHK604" s="4"/>
      <c r="NHL604" s="11"/>
      <c r="NHM604" s="11"/>
      <c r="NHN604" s="11"/>
      <c r="NHO604" s="3"/>
      <c r="NHP604" s="3"/>
      <c r="NHQ604" s="3"/>
      <c r="NHR604" s="3"/>
      <c r="NHS604" s="3"/>
      <c r="NHT604" s="3"/>
      <c r="NHU604" s="3"/>
      <c r="NHV604" s="3"/>
      <c r="NHW604" s="3"/>
      <c r="NHX604" s="3"/>
      <c r="NHY604" s="3"/>
      <c r="NHZ604" s="62"/>
      <c r="NIA604" s="62"/>
      <c r="NIB604" s="62"/>
      <c r="NIC604" s="62"/>
      <c r="NID604" s="3"/>
      <c r="NIE604" s="40"/>
      <c r="NIF604" s="4"/>
      <c r="NIG604" s="11"/>
      <c r="NIH604" s="11"/>
      <c r="NII604" s="11"/>
      <c r="NIJ604" s="3"/>
      <c r="NIK604" s="3"/>
      <c r="NIL604" s="3"/>
      <c r="NIM604" s="3"/>
      <c r="NIN604" s="3"/>
      <c r="NIO604" s="3"/>
      <c r="NIP604" s="3"/>
      <c r="NIQ604" s="3"/>
      <c r="NIR604" s="3"/>
      <c r="NIS604" s="3"/>
      <c r="NIT604" s="3"/>
      <c r="NIU604" s="62"/>
      <c r="NIV604" s="62"/>
      <c r="NIW604" s="62"/>
      <c r="NIX604" s="62"/>
      <c r="NIY604" s="3"/>
      <c r="NIZ604" s="40"/>
      <c r="NJA604" s="4"/>
      <c r="NJB604" s="11"/>
      <c r="NJC604" s="11"/>
      <c r="NJD604" s="11"/>
      <c r="NJE604" s="3"/>
      <c r="NJF604" s="3"/>
      <c r="NJG604" s="3"/>
      <c r="NJH604" s="3"/>
      <c r="NJI604" s="3"/>
      <c r="NJJ604" s="3"/>
      <c r="NJK604" s="3"/>
      <c r="NJL604" s="3"/>
      <c r="NJM604" s="3"/>
      <c r="NJN604" s="3"/>
      <c r="NJO604" s="3"/>
      <c r="NJP604" s="62"/>
      <c r="NJQ604" s="62"/>
      <c r="NJR604" s="62"/>
      <c r="NJS604" s="62"/>
      <c r="NJT604" s="3"/>
      <c r="NJU604" s="40"/>
      <c r="NJV604" s="4"/>
      <c r="NJW604" s="11"/>
      <c r="NJX604" s="11"/>
      <c r="NJY604" s="11"/>
      <c r="NJZ604" s="3"/>
      <c r="NKA604" s="3"/>
      <c r="NKB604" s="3"/>
      <c r="NKC604" s="3"/>
      <c r="NKD604" s="3"/>
      <c r="NKE604" s="3"/>
      <c r="NKF604" s="3"/>
      <c r="NKG604" s="3"/>
      <c r="NKH604" s="3"/>
      <c r="NKI604" s="3"/>
      <c r="NKJ604" s="3"/>
      <c r="NKK604" s="62"/>
      <c r="NKL604" s="62"/>
      <c r="NKM604" s="62"/>
      <c r="NKN604" s="62"/>
      <c r="NKO604" s="3"/>
      <c r="NKP604" s="40"/>
      <c r="NKQ604" s="4"/>
      <c r="NKR604" s="11"/>
      <c r="NKS604" s="11"/>
      <c r="NKT604" s="11"/>
      <c r="NKU604" s="3"/>
      <c r="NKV604" s="3"/>
      <c r="NKW604" s="3"/>
      <c r="NKX604" s="3"/>
      <c r="NKY604" s="3"/>
      <c r="NKZ604" s="3"/>
      <c r="NLA604" s="3"/>
      <c r="NLB604" s="3"/>
      <c r="NLC604" s="3"/>
      <c r="NLD604" s="3"/>
      <c r="NLE604" s="3"/>
      <c r="NLF604" s="62"/>
      <c r="NLG604" s="62"/>
      <c r="NLH604" s="62"/>
      <c r="NLI604" s="62"/>
      <c r="NLJ604" s="3"/>
      <c r="NLK604" s="40"/>
      <c r="NLL604" s="4"/>
      <c r="NLM604" s="11"/>
      <c r="NLN604" s="11"/>
      <c r="NLO604" s="11"/>
      <c r="NLP604" s="3"/>
      <c r="NLQ604" s="3"/>
      <c r="NLR604" s="3"/>
      <c r="NLS604" s="3"/>
      <c r="NLT604" s="3"/>
      <c r="NLU604" s="3"/>
      <c r="NLV604" s="3"/>
      <c r="NLW604" s="3"/>
      <c r="NLX604" s="3"/>
      <c r="NLY604" s="3"/>
      <c r="NLZ604" s="3"/>
      <c r="NMA604" s="62"/>
      <c r="NMB604" s="62"/>
      <c r="NMC604" s="62"/>
      <c r="NMD604" s="62"/>
      <c r="NME604" s="3"/>
      <c r="NMF604" s="40"/>
      <c r="NMG604" s="4"/>
      <c r="NMH604" s="11"/>
      <c r="NMI604" s="11"/>
      <c r="NMJ604" s="11"/>
      <c r="NMK604" s="3"/>
      <c r="NML604" s="3"/>
      <c r="NMM604" s="3"/>
      <c r="NMN604" s="3"/>
      <c r="NMO604" s="3"/>
      <c r="NMP604" s="3"/>
      <c r="NMQ604" s="3"/>
      <c r="NMR604" s="3"/>
      <c r="NMS604" s="3"/>
      <c r="NMT604" s="3"/>
      <c r="NMU604" s="3"/>
      <c r="NMV604" s="62"/>
      <c r="NMW604" s="62"/>
      <c r="NMX604" s="62"/>
      <c r="NMY604" s="62"/>
      <c r="NMZ604" s="3"/>
      <c r="NNA604" s="40"/>
      <c r="NNB604" s="4"/>
      <c r="NNC604" s="11"/>
      <c r="NND604" s="11"/>
      <c r="NNE604" s="11"/>
      <c r="NNF604" s="3"/>
      <c r="NNG604" s="3"/>
      <c r="NNH604" s="3"/>
      <c r="NNI604" s="3"/>
      <c r="NNJ604" s="3"/>
      <c r="NNK604" s="3"/>
      <c r="NNL604" s="3"/>
      <c r="NNM604" s="3"/>
      <c r="NNN604" s="3"/>
      <c r="NNO604" s="3"/>
      <c r="NNP604" s="3"/>
      <c r="NNQ604" s="62"/>
      <c r="NNR604" s="62"/>
      <c r="NNS604" s="62"/>
      <c r="NNT604" s="62"/>
      <c r="NNU604" s="3"/>
      <c r="NNV604" s="40"/>
      <c r="NNW604" s="4"/>
      <c r="NNX604" s="11"/>
      <c r="NNY604" s="11"/>
      <c r="NNZ604" s="11"/>
      <c r="NOA604" s="3"/>
      <c r="NOB604" s="3"/>
      <c r="NOC604" s="3"/>
      <c r="NOD604" s="3"/>
      <c r="NOE604" s="3"/>
      <c r="NOF604" s="3"/>
      <c r="NOG604" s="3"/>
      <c r="NOH604" s="3"/>
      <c r="NOI604" s="3"/>
      <c r="NOJ604" s="3"/>
      <c r="NOK604" s="3"/>
      <c r="NOL604" s="62"/>
      <c r="NOM604" s="62"/>
      <c r="NON604" s="62"/>
      <c r="NOO604" s="62"/>
      <c r="NOP604" s="3"/>
      <c r="NOQ604" s="40"/>
      <c r="NOR604" s="4"/>
      <c r="NOS604" s="11"/>
      <c r="NOT604" s="11"/>
      <c r="NOU604" s="11"/>
      <c r="NOV604" s="3"/>
      <c r="NOW604" s="3"/>
      <c r="NOX604" s="3"/>
      <c r="NOY604" s="3"/>
      <c r="NOZ604" s="3"/>
      <c r="NPA604" s="3"/>
      <c r="NPB604" s="3"/>
      <c r="NPC604" s="3"/>
      <c r="NPD604" s="3"/>
      <c r="NPE604" s="3"/>
      <c r="NPF604" s="3"/>
      <c r="NPG604" s="62"/>
      <c r="NPH604" s="62"/>
      <c r="NPI604" s="62"/>
      <c r="NPJ604" s="62"/>
      <c r="NPK604" s="3"/>
      <c r="NPL604" s="40"/>
      <c r="NPM604" s="4"/>
      <c r="NPN604" s="11"/>
      <c r="NPO604" s="11"/>
      <c r="NPP604" s="11"/>
      <c r="NPQ604" s="3"/>
      <c r="NPR604" s="3"/>
      <c r="NPS604" s="3"/>
      <c r="NPT604" s="3"/>
      <c r="NPU604" s="3"/>
      <c r="NPV604" s="3"/>
      <c r="NPW604" s="3"/>
      <c r="NPX604" s="3"/>
      <c r="NPY604" s="3"/>
      <c r="NPZ604" s="3"/>
      <c r="NQA604" s="3"/>
      <c r="NQB604" s="62"/>
      <c r="NQC604" s="62"/>
      <c r="NQD604" s="62"/>
      <c r="NQE604" s="62"/>
      <c r="NQF604" s="3"/>
      <c r="NQG604" s="40"/>
      <c r="NQH604" s="4"/>
      <c r="NQI604" s="11"/>
      <c r="NQJ604" s="11"/>
      <c r="NQK604" s="11"/>
      <c r="NQL604" s="3"/>
      <c r="NQM604" s="3"/>
      <c r="NQN604" s="3"/>
      <c r="NQO604" s="3"/>
      <c r="NQP604" s="3"/>
      <c r="NQQ604" s="3"/>
      <c r="NQR604" s="3"/>
      <c r="NQS604" s="3"/>
      <c r="NQT604" s="3"/>
      <c r="NQU604" s="3"/>
      <c r="NQV604" s="3"/>
      <c r="NQW604" s="62"/>
      <c r="NQX604" s="62"/>
      <c r="NQY604" s="62"/>
      <c r="NQZ604" s="62"/>
      <c r="NRA604" s="3"/>
      <c r="NRB604" s="40"/>
      <c r="NRC604" s="4"/>
      <c r="NRD604" s="11"/>
      <c r="NRE604" s="11"/>
      <c r="NRF604" s="11"/>
      <c r="NRG604" s="3"/>
      <c r="NRH604" s="3"/>
      <c r="NRI604" s="3"/>
      <c r="NRJ604" s="3"/>
      <c r="NRK604" s="3"/>
      <c r="NRL604" s="3"/>
      <c r="NRM604" s="3"/>
      <c r="NRN604" s="3"/>
      <c r="NRO604" s="3"/>
      <c r="NRP604" s="3"/>
      <c r="NRQ604" s="3"/>
      <c r="NRR604" s="62"/>
      <c r="NRS604" s="62"/>
      <c r="NRT604" s="62"/>
      <c r="NRU604" s="62"/>
      <c r="NRV604" s="3"/>
      <c r="NRW604" s="40"/>
      <c r="NRX604" s="4"/>
      <c r="NRY604" s="11"/>
      <c r="NRZ604" s="11"/>
      <c r="NSA604" s="11"/>
      <c r="NSB604" s="3"/>
      <c r="NSC604" s="3"/>
      <c r="NSD604" s="3"/>
      <c r="NSE604" s="3"/>
      <c r="NSF604" s="3"/>
      <c r="NSG604" s="3"/>
      <c r="NSH604" s="3"/>
      <c r="NSI604" s="3"/>
      <c r="NSJ604" s="3"/>
      <c r="NSK604" s="3"/>
      <c r="NSL604" s="3"/>
      <c r="NSM604" s="62"/>
      <c r="NSN604" s="62"/>
      <c r="NSO604" s="62"/>
      <c r="NSP604" s="62"/>
      <c r="NSQ604" s="3"/>
      <c r="NSR604" s="40"/>
      <c r="NSS604" s="4"/>
      <c r="NST604" s="11"/>
      <c r="NSU604" s="11"/>
      <c r="NSV604" s="11"/>
      <c r="NSW604" s="3"/>
      <c r="NSX604" s="3"/>
      <c r="NSY604" s="3"/>
      <c r="NSZ604" s="3"/>
      <c r="NTA604" s="3"/>
      <c r="NTB604" s="3"/>
      <c r="NTC604" s="3"/>
      <c r="NTD604" s="3"/>
      <c r="NTE604" s="3"/>
      <c r="NTF604" s="3"/>
      <c r="NTG604" s="3"/>
      <c r="NTH604" s="62"/>
      <c r="NTI604" s="62"/>
      <c r="NTJ604" s="62"/>
      <c r="NTK604" s="62"/>
      <c r="NTL604" s="3"/>
      <c r="NTM604" s="40"/>
      <c r="NTN604" s="4"/>
      <c r="NTO604" s="11"/>
      <c r="NTP604" s="11"/>
      <c r="NTQ604" s="11"/>
      <c r="NTR604" s="3"/>
      <c r="NTS604" s="3"/>
      <c r="NTT604" s="3"/>
      <c r="NTU604" s="3"/>
      <c r="NTV604" s="3"/>
      <c r="NTW604" s="3"/>
      <c r="NTX604" s="3"/>
      <c r="NTY604" s="3"/>
      <c r="NTZ604" s="3"/>
      <c r="NUA604" s="3"/>
      <c r="NUB604" s="3"/>
      <c r="NUC604" s="62"/>
      <c r="NUD604" s="62"/>
      <c r="NUE604" s="62"/>
      <c r="NUF604" s="62"/>
      <c r="NUG604" s="3"/>
      <c r="NUH604" s="40"/>
      <c r="NUI604" s="4"/>
      <c r="NUJ604" s="11"/>
      <c r="NUK604" s="11"/>
      <c r="NUL604" s="11"/>
      <c r="NUM604" s="3"/>
      <c r="NUN604" s="3"/>
      <c r="NUO604" s="3"/>
      <c r="NUP604" s="3"/>
      <c r="NUQ604" s="3"/>
      <c r="NUR604" s="3"/>
      <c r="NUS604" s="3"/>
      <c r="NUT604" s="3"/>
      <c r="NUU604" s="3"/>
      <c r="NUV604" s="3"/>
      <c r="NUW604" s="3"/>
      <c r="NUX604" s="62"/>
      <c r="NUY604" s="62"/>
      <c r="NUZ604" s="62"/>
      <c r="NVA604" s="62"/>
      <c r="NVB604" s="3"/>
      <c r="NVC604" s="40"/>
      <c r="NVD604" s="4"/>
      <c r="NVE604" s="11"/>
      <c r="NVF604" s="11"/>
      <c r="NVG604" s="11"/>
      <c r="NVH604" s="3"/>
      <c r="NVI604" s="3"/>
      <c r="NVJ604" s="3"/>
      <c r="NVK604" s="3"/>
      <c r="NVL604" s="3"/>
      <c r="NVM604" s="3"/>
      <c r="NVN604" s="3"/>
      <c r="NVO604" s="3"/>
      <c r="NVP604" s="3"/>
      <c r="NVQ604" s="3"/>
      <c r="NVR604" s="3"/>
      <c r="NVS604" s="62"/>
      <c r="NVT604" s="62"/>
      <c r="NVU604" s="62"/>
      <c r="NVV604" s="62"/>
      <c r="NVW604" s="3"/>
      <c r="NVX604" s="40"/>
      <c r="NVY604" s="4"/>
      <c r="NVZ604" s="11"/>
      <c r="NWA604" s="11"/>
      <c r="NWB604" s="11"/>
      <c r="NWC604" s="3"/>
      <c r="NWD604" s="3"/>
      <c r="NWE604" s="3"/>
      <c r="NWF604" s="3"/>
      <c r="NWG604" s="3"/>
      <c r="NWH604" s="3"/>
      <c r="NWI604" s="3"/>
      <c r="NWJ604" s="3"/>
      <c r="NWK604" s="3"/>
      <c r="NWL604" s="3"/>
      <c r="NWM604" s="3"/>
      <c r="NWN604" s="62"/>
      <c r="NWO604" s="62"/>
      <c r="NWP604" s="62"/>
      <c r="NWQ604" s="62"/>
      <c r="NWR604" s="3"/>
      <c r="NWS604" s="40"/>
      <c r="NWT604" s="4"/>
      <c r="NWU604" s="11"/>
      <c r="NWV604" s="11"/>
      <c r="NWW604" s="11"/>
      <c r="NWX604" s="3"/>
      <c r="NWY604" s="3"/>
      <c r="NWZ604" s="3"/>
      <c r="NXA604" s="3"/>
      <c r="NXB604" s="3"/>
      <c r="NXC604" s="3"/>
      <c r="NXD604" s="3"/>
      <c r="NXE604" s="3"/>
      <c r="NXF604" s="3"/>
      <c r="NXG604" s="3"/>
      <c r="NXH604" s="3"/>
      <c r="NXI604" s="62"/>
      <c r="NXJ604" s="62"/>
      <c r="NXK604" s="62"/>
      <c r="NXL604" s="62"/>
      <c r="NXM604" s="3"/>
      <c r="NXN604" s="40"/>
      <c r="NXO604" s="4"/>
      <c r="NXP604" s="11"/>
      <c r="NXQ604" s="11"/>
      <c r="NXR604" s="11"/>
      <c r="NXS604" s="3"/>
      <c r="NXT604" s="3"/>
      <c r="NXU604" s="3"/>
      <c r="NXV604" s="3"/>
      <c r="NXW604" s="3"/>
      <c r="NXX604" s="3"/>
      <c r="NXY604" s="3"/>
      <c r="NXZ604" s="3"/>
      <c r="NYA604" s="3"/>
      <c r="NYB604" s="3"/>
      <c r="NYC604" s="3"/>
      <c r="NYD604" s="62"/>
      <c r="NYE604" s="62"/>
      <c r="NYF604" s="62"/>
      <c r="NYG604" s="62"/>
      <c r="NYH604" s="3"/>
      <c r="NYI604" s="40"/>
      <c r="NYJ604" s="4"/>
      <c r="NYK604" s="11"/>
      <c r="NYL604" s="11"/>
      <c r="NYM604" s="11"/>
      <c r="NYN604" s="3"/>
      <c r="NYO604" s="3"/>
      <c r="NYP604" s="3"/>
      <c r="NYQ604" s="3"/>
      <c r="NYR604" s="3"/>
      <c r="NYS604" s="3"/>
      <c r="NYT604" s="3"/>
      <c r="NYU604" s="3"/>
      <c r="NYV604" s="3"/>
      <c r="NYW604" s="3"/>
      <c r="NYX604" s="3"/>
      <c r="NYY604" s="62"/>
      <c r="NYZ604" s="62"/>
      <c r="NZA604" s="62"/>
      <c r="NZB604" s="62"/>
      <c r="NZC604" s="3"/>
      <c r="NZD604" s="40"/>
      <c r="NZE604" s="4"/>
      <c r="NZF604" s="11"/>
      <c r="NZG604" s="11"/>
      <c r="NZH604" s="11"/>
      <c r="NZI604" s="3"/>
      <c r="NZJ604" s="3"/>
      <c r="NZK604" s="3"/>
      <c r="NZL604" s="3"/>
      <c r="NZM604" s="3"/>
      <c r="NZN604" s="3"/>
      <c r="NZO604" s="3"/>
      <c r="NZP604" s="3"/>
      <c r="NZQ604" s="3"/>
      <c r="NZR604" s="3"/>
      <c r="NZS604" s="3"/>
      <c r="NZT604" s="62"/>
      <c r="NZU604" s="62"/>
      <c r="NZV604" s="62"/>
      <c r="NZW604" s="62"/>
      <c r="NZX604" s="3"/>
      <c r="NZY604" s="40"/>
      <c r="NZZ604" s="4"/>
      <c r="OAA604" s="11"/>
      <c r="OAB604" s="11"/>
      <c r="OAC604" s="11"/>
      <c r="OAD604" s="3"/>
      <c r="OAE604" s="3"/>
      <c r="OAF604" s="3"/>
      <c r="OAG604" s="3"/>
      <c r="OAH604" s="3"/>
      <c r="OAI604" s="3"/>
      <c r="OAJ604" s="3"/>
      <c r="OAK604" s="3"/>
      <c r="OAL604" s="3"/>
      <c r="OAM604" s="3"/>
      <c r="OAN604" s="3"/>
      <c r="OAO604" s="62"/>
      <c r="OAP604" s="62"/>
      <c r="OAQ604" s="62"/>
      <c r="OAR604" s="62"/>
      <c r="OAS604" s="3"/>
      <c r="OAT604" s="40"/>
      <c r="OAU604" s="4"/>
      <c r="OAV604" s="11"/>
      <c r="OAW604" s="11"/>
      <c r="OAX604" s="11"/>
      <c r="OAY604" s="3"/>
      <c r="OAZ604" s="3"/>
      <c r="OBA604" s="3"/>
      <c r="OBB604" s="3"/>
      <c r="OBC604" s="3"/>
      <c r="OBD604" s="3"/>
      <c r="OBE604" s="3"/>
      <c r="OBF604" s="3"/>
      <c r="OBG604" s="3"/>
      <c r="OBH604" s="3"/>
      <c r="OBI604" s="3"/>
      <c r="OBJ604" s="62"/>
      <c r="OBK604" s="62"/>
      <c r="OBL604" s="62"/>
      <c r="OBM604" s="62"/>
      <c r="OBN604" s="3"/>
      <c r="OBO604" s="40"/>
      <c r="OBP604" s="4"/>
      <c r="OBQ604" s="11"/>
      <c r="OBR604" s="11"/>
      <c r="OBS604" s="11"/>
      <c r="OBT604" s="3"/>
      <c r="OBU604" s="3"/>
      <c r="OBV604" s="3"/>
      <c r="OBW604" s="3"/>
      <c r="OBX604" s="3"/>
      <c r="OBY604" s="3"/>
      <c r="OBZ604" s="3"/>
      <c r="OCA604" s="3"/>
      <c r="OCB604" s="3"/>
      <c r="OCC604" s="3"/>
      <c r="OCD604" s="3"/>
      <c r="OCE604" s="62"/>
      <c r="OCF604" s="62"/>
      <c r="OCG604" s="62"/>
      <c r="OCH604" s="62"/>
      <c r="OCI604" s="3"/>
      <c r="OCJ604" s="40"/>
      <c r="OCK604" s="4"/>
      <c r="OCL604" s="11"/>
      <c r="OCM604" s="11"/>
      <c r="OCN604" s="11"/>
      <c r="OCO604" s="3"/>
      <c r="OCP604" s="3"/>
      <c r="OCQ604" s="3"/>
      <c r="OCR604" s="3"/>
      <c r="OCS604" s="3"/>
      <c r="OCT604" s="3"/>
      <c r="OCU604" s="3"/>
      <c r="OCV604" s="3"/>
      <c r="OCW604" s="3"/>
      <c r="OCX604" s="3"/>
      <c r="OCY604" s="3"/>
      <c r="OCZ604" s="62"/>
      <c r="ODA604" s="62"/>
      <c r="ODB604" s="62"/>
      <c r="ODC604" s="62"/>
      <c r="ODD604" s="3"/>
      <c r="ODE604" s="40"/>
      <c r="ODF604" s="4"/>
      <c r="ODG604" s="11"/>
      <c r="ODH604" s="11"/>
      <c r="ODI604" s="11"/>
      <c r="ODJ604" s="3"/>
      <c r="ODK604" s="3"/>
      <c r="ODL604" s="3"/>
      <c r="ODM604" s="3"/>
      <c r="ODN604" s="3"/>
      <c r="ODO604" s="3"/>
      <c r="ODP604" s="3"/>
      <c r="ODQ604" s="3"/>
      <c r="ODR604" s="3"/>
      <c r="ODS604" s="3"/>
      <c r="ODT604" s="3"/>
      <c r="ODU604" s="62"/>
      <c r="ODV604" s="62"/>
      <c r="ODW604" s="62"/>
      <c r="ODX604" s="62"/>
      <c r="ODY604" s="3"/>
      <c r="ODZ604" s="40"/>
      <c r="OEA604" s="4"/>
      <c r="OEB604" s="11"/>
      <c r="OEC604" s="11"/>
      <c r="OED604" s="11"/>
      <c r="OEE604" s="3"/>
      <c r="OEF604" s="3"/>
      <c r="OEG604" s="3"/>
      <c r="OEH604" s="3"/>
      <c r="OEI604" s="3"/>
      <c r="OEJ604" s="3"/>
      <c r="OEK604" s="3"/>
      <c r="OEL604" s="3"/>
      <c r="OEM604" s="3"/>
      <c r="OEN604" s="3"/>
      <c r="OEO604" s="3"/>
      <c r="OEP604" s="62"/>
      <c r="OEQ604" s="62"/>
      <c r="OER604" s="62"/>
      <c r="OES604" s="62"/>
      <c r="OET604" s="3"/>
      <c r="OEU604" s="40"/>
      <c r="OEV604" s="4"/>
      <c r="OEW604" s="11"/>
      <c r="OEX604" s="11"/>
      <c r="OEY604" s="11"/>
      <c r="OEZ604" s="3"/>
      <c r="OFA604" s="3"/>
      <c r="OFB604" s="3"/>
      <c r="OFC604" s="3"/>
      <c r="OFD604" s="3"/>
      <c r="OFE604" s="3"/>
      <c r="OFF604" s="3"/>
      <c r="OFG604" s="3"/>
      <c r="OFH604" s="3"/>
      <c r="OFI604" s="3"/>
      <c r="OFJ604" s="3"/>
      <c r="OFK604" s="62"/>
      <c r="OFL604" s="62"/>
      <c r="OFM604" s="62"/>
      <c r="OFN604" s="62"/>
      <c r="OFO604" s="3"/>
      <c r="OFP604" s="40"/>
      <c r="OFQ604" s="4"/>
      <c r="OFR604" s="11"/>
      <c r="OFS604" s="11"/>
      <c r="OFT604" s="11"/>
      <c r="OFU604" s="3"/>
      <c r="OFV604" s="3"/>
      <c r="OFW604" s="3"/>
      <c r="OFX604" s="3"/>
      <c r="OFY604" s="3"/>
      <c r="OFZ604" s="3"/>
      <c r="OGA604" s="3"/>
      <c r="OGB604" s="3"/>
      <c r="OGC604" s="3"/>
      <c r="OGD604" s="3"/>
      <c r="OGE604" s="3"/>
      <c r="OGF604" s="62"/>
      <c r="OGG604" s="62"/>
      <c r="OGH604" s="62"/>
      <c r="OGI604" s="62"/>
      <c r="OGJ604" s="3"/>
      <c r="OGK604" s="40"/>
      <c r="OGL604" s="4"/>
      <c r="OGM604" s="11"/>
      <c r="OGN604" s="11"/>
      <c r="OGO604" s="11"/>
      <c r="OGP604" s="3"/>
      <c r="OGQ604" s="3"/>
      <c r="OGR604" s="3"/>
      <c r="OGS604" s="3"/>
      <c r="OGT604" s="3"/>
      <c r="OGU604" s="3"/>
      <c r="OGV604" s="3"/>
      <c r="OGW604" s="3"/>
      <c r="OGX604" s="3"/>
      <c r="OGY604" s="3"/>
      <c r="OGZ604" s="3"/>
      <c r="OHA604" s="62"/>
      <c r="OHB604" s="62"/>
      <c r="OHC604" s="62"/>
      <c r="OHD604" s="62"/>
      <c r="OHE604" s="3"/>
      <c r="OHF604" s="40"/>
      <c r="OHG604" s="4"/>
      <c r="OHH604" s="11"/>
      <c r="OHI604" s="11"/>
      <c r="OHJ604" s="11"/>
      <c r="OHK604" s="3"/>
      <c r="OHL604" s="3"/>
      <c r="OHM604" s="3"/>
      <c r="OHN604" s="3"/>
      <c r="OHO604" s="3"/>
      <c r="OHP604" s="3"/>
      <c r="OHQ604" s="3"/>
      <c r="OHR604" s="3"/>
      <c r="OHS604" s="3"/>
      <c r="OHT604" s="3"/>
      <c r="OHU604" s="3"/>
      <c r="OHV604" s="62"/>
      <c r="OHW604" s="62"/>
      <c r="OHX604" s="62"/>
      <c r="OHY604" s="62"/>
      <c r="OHZ604" s="3"/>
      <c r="OIA604" s="40"/>
      <c r="OIB604" s="4"/>
      <c r="OIC604" s="11"/>
      <c r="OID604" s="11"/>
      <c r="OIE604" s="11"/>
      <c r="OIF604" s="3"/>
      <c r="OIG604" s="3"/>
      <c r="OIH604" s="3"/>
      <c r="OII604" s="3"/>
      <c r="OIJ604" s="3"/>
      <c r="OIK604" s="3"/>
      <c r="OIL604" s="3"/>
      <c r="OIM604" s="3"/>
      <c r="OIN604" s="3"/>
      <c r="OIO604" s="3"/>
      <c r="OIP604" s="3"/>
      <c r="OIQ604" s="62"/>
      <c r="OIR604" s="62"/>
      <c r="OIS604" s="62"/>
      <c r="OIT604" s="62"/>
      <c r="OIU604" s="3"/>
      <c r="OIV604" s="40"/>
      <c r="OIW604" s="4"/>
      <c r="OIX604" s="11"/>
      <c r="OIY604" s="11"/>
      <c r="OIZ604" s="11"/>
      <c r="OJA604" s="3"/>
      <c r="OJB604" s="3"/>
      <c r="OJC604" s="3"/>
      <c r="OJD604" s="3"/>
      <c r="OJE604" s="3"/>
      <c r="OJF604" s="3"/>
      <c r="OJG604" s="3"/>
      <c r="OJH604" s="3"/>
      <c r="OJI604" s="3"/>
      <c r="OJJ604" s="3"/>
      <c r="OJK604" s="3"/>
      <c r="OJL604" s="62"/>
      <c r="OJM604" s="62"/>
      <c r="OJN604" s="62"/>
      <c r="OJO604" s="62"/>
      <c r="OJP604" s="3"/>
      <c r="OJQ604" s="40"/>
      <c r="OJR604" s="4"/>
      <c r="OJS604" s="11"/>
      <c r="OJT604" s="11"/>
      <c r="OJU604" s="11"/>
      <c r="OJV604" s="3"/>
      <c r="OJW604" s="3"/>
      <c r="OJX604" s="3"/>
      <c r="OJY604" s="3"/>
      <c r="OJZ604" s="3"/>
      <c r="OKA604" s="3"/>
      <c r="OKB604" s="3"/>
      <c r="OKC604" s="3"/>
      <c r="OKD604" s="3"/>
      <c r="OKE604" s="3"/>
      <c r="OKF604" s="3"/>
      <c r="OKG604" s="62"/>
      <c r="OKH604" s="62"/>
      <c r="OKI604" s="62"/>
      <c r="OKJ604" s="62"/>
      <c r="OKK604" s="3"/>
      <c r="OKL604" s="40"/>
      <c r="OKM604" s="4"/>
      <c r="OKN604" s="11"/>
      <c r="OKO604" s="11"/>
      <c r="OKP604" s="11"/>
      <c r="OKQ604" s="3"/>
      <c r="OKR604" s="3"/>
      <c r="OKS604" s="3"/>
      <c r="OKT604" s="3"/>
      <c r="OKU604" s="3"/>
      <c r="OKV604" s="3"/>
      <c r="OKW604" s="3"/>
      <c r="OKX604" s="3"/>
      <c r="OKY604" s="3"/>
      <c r="OKZ604" s="3"/>
      <c r="OLA604" s="3"/>
      <c r="OLB604" s="62"/>
      <c r="OLC604" s="62"/>
      <c r="OLD604" s="62"/>
      <c r="OLE604" s="62"/>
      <c r="OLF604" s="3"/>
      <c r="OLG604" s="40"/>
      <c r="OLH604" s="4"/>
      <c r="OLI604" s="11"/>
      <c r="OLJ604" s="11"/>
      <c r="OLK604" s="11"/>
      <c r="OLL604" s="3"/>
      <c r="OLM604" s="3"/>
      <c r="OLN604" s="3"/>
      <c r="OLO604" s="3"/>
      <c r="OLP604" s="3"/>
      <c r="OLQ604" s="3"/>
      <c r="OLR604" s="3"/>
      <c r="OLS604" s="3"/>
      <c r="OLT604" s="3"/>
      <c r="OLU604" s="3"/>
      <c r="OLV604" s="3"/>
      <c r="OLW604" s="62"/>
      <c r="OLX604" s="62"/>
      <c r="OLY604" s="62"/>
      <c r="OLZ604" s="62"/>
      <c r="OMA604" s="3"/>
      <c r="OMB604" s="40"/>
      <c r="OMC604" s="4"/>
      <c r="OMD604" s="11"/>
      <c r="OME604" s="11"/>
      <c r="OMF604" s="11"/>
      <c r="OMG604" s="3"/>
      <c r="OMH604" s="3"/>
      <c r="OMI604" s="3"/>
      <c r="OMJ604" s="3"/>
      <c r="OMK604" s="3"/>
      <c r="OML604" s="3"/>
      <c r="OMM604" s="3"/>
      <c r="OMN604" s="3"/>
      <c r="OMO604" s="3"/>
      <c r="OMP604" s="3"/>
      <c r="OMQ604" s="3"/>
      <c r="OMR604" s="62"/>
      <c r="OMS604" s="62"/>
      <c r="OMT604" s="62"/>
      <c r="OMU604" s="62"/>
      <c r="OMV604" s="3"/>
      <c r="OMW604" s="40"/>
      <c r="OMX604" s="4"/>
      <c r="OMY604" s="11"/>
      <c r="OMZ604" s="11"/>
      <c r="ONA604" s="11"/>
      <c r="ONB604" s="3"/>
      <c r="ONC604" s="3"/>
      <c r="OND604" s="3"/>
      <c r="ONE604" s="3"/>
      <c r="ONF604" s="3"/>
      <c r="ONG604" s="3"/>
      <c r="ONH604" s="3"/>
      <c r="ONI604" s="3"/>
      <c r="ONJ604" s="3"/>
      <c r="ONK604" s="3"/>
      <c r="ONL604" s="3"/>
      <c r="ONM604" s="62"/>
      <c r="ONN604" s="62"/>
      <c r="ONO604" s="62"/>
      <c r="ONP604" s="62"/>
      <c r="ONQ604" s="3"/>
      <c r="ONR604" s="40"/>
      <c r="ONS604" s="4"/>
      <c r="ONT604" s="11"/>
      <c r="ONU604" s="11"/>
      <c r="ONV604" s="11"/>
      <c r="ONW604" s="3"/>
      <c r="ONX604" s="3"/>
      <c r="ONY604" s="3"/>
      <c r="ONZ604" s="3"/>
      <c r="OOA604" s="3"/>
      <c r="OOB604" s="3"/>
      <c r="OOC604" s="3"/>
      <c r="OOD604" s="3"/>
      <c r="OOE604" s="3"/>
      <c r="OOF604" s="3"/>
      <c r="OOG604" s="3"/>
      <c r="OOH604" s="62"/>
      <c r="OOI604" s="62"/>
      <c r="OOJ604" s="62"/>
      <c r="OOK604" s="62"/>
      <c r="OOL604" s="3"/>
      <c r="OOM604" s="40"/>
      <c r="OON604" s="4"/>
      <c r="OOO604" s="11"/>
      <c r="OOP604" s="11"/>
      <c r="OOQ604" s="11"/>
      <c r="OOR604" s="3"/>
      <c r="OOS604" s="3"/>
      <c r="OOT604" s="3"/>
      <c r="OOU604" s="3"/>
      <c r="OOV604" s="3"/>
      <c r="OOW604" s="3"/>
      <c r="OOX604" s="3"/>
      <c r="OOY604" s="3"/>
      <c r="OOZ604" s="3"/>
      <c r="OPA604" s="3"/>
      <c r="OPB604" s="3"/>
      <c r="OPC604" s="62"/>
      <c r="OPD604" s="62"/>
      <c r="OPE604" s="62"/>
      <c r="OPF604" s="62"/>
      <c r="OPG604" s="3"/>
      <c r="OPH604" s="40"/>
      <c r="OPI604" s="4"/>
      <c r="OPJ604" s="11"/>
      <c r="OPK604" s="11"/>
      <c r="OPL604" s="11"/>
      <c r="OPM604" s="3"/>
      <c r="OPN604" s="3"/>
      <c r="OPO604" s="3"/>
      <c r="OPP604" s="3"/>
      <c r="OPQ604" s="3"/>
      <c r="OPR604" s="3"/>
      <c r="OPS604" s="3"/>
      <c r="OPT604" s="3"/>
      <c r="OPU604" s="3"/>
      <c r="OPV604" s="3"/>
      <c r="OPW604" s="3"/>
      <c r="OPX604" s="62"/>
      <c r="OPY604" s="62"/>
      <c r="OPZ604" s="62"/>
      <c r="OQA604" s="62"/>
      <c r="OQB604" s="3"/>
      <c r="OQC604" s="40"/>
      <c r="OQD604" s="4"/>
      <c r="OQE604" s="11"/>
      <c r="OQF604" s="11"/>
      <c r="OQG604" s="11"/>
      <c r="OQH604" s="3"/>
      <c r="OQI604" s="3"/>
      <c r="OQJ604" s="3"/>
      <c r="OQK604" s="3"/>
      <c r="OQL604" s="3"/>
      <c r="OQM604" s="3"/>
      <c r="OQN604" s="3"/>
      <c r="OQO604" s="3"/>
      <c r="OQP604" s="3"/>
      <c r="OQQ604" s="3"/>
      <c r="OQR604" s="3"/>
      <c r="OQS604" s="62"/>
      <c r="OQT604" s="62"/>
      <c r="OQU604" s="62"/>
      <c r="OQV604" s="62"/>
      <c r="OQW604" s="3"/>
      <c r="OQX604" s="40"/>
      <c r="OQY604" s="4"/>
      <c r="OQZ604" s="11"/>
      <c r="ORA604" s="11"/>
      <c r="ORB604" s="11"/>
      <c r="ORC604" s="3"/>
      <c r="ORD604" s="3"/>
      <c r="ORE604" s="3"/>
      <c r="ORF604" s="3"/>
      <c r="ORG604" s="3"/>
      <c r="ORH604" s="3"/>
      <c r="ORI604" s="3"/>
      <c r="ORJ604" s="3"/>
      <c r="ORK604" s="3"/>
      <c r="ORL604" s="3"/>
      <c r="ORM604" s="3"/>
      <c r="ORN604" s="62"/>
      <c r="ORO604" s="62"/>
      <c r="ORP604" s="62"/>
      <c r="ORQ604" s="62"/>
      <c r="ORR604" s="3"/>
      <c r="ORS604" s="40"/>
      <c r="ORT604" s="4"/>
      <c r="ORU604" s="11"/>
      <c r="ORV604" s="11"/>
      <c r="ORW604" s="11"/>
      <c r="ORX604" s="3"/>
      <c r="ORY604" s="3"/>
      <c r="ORZ604" s="3"/>
      <c r="OSA604" s="3"/>
      <c r="OSB604" s="3"/>
      <c r="OSC604" s="3"/>
      <c r="OSD604" s="3"/>
      <c r="OSE604" s="3"/>
      <c r="OSF604" s="3"/>
      <c r="OSG604" s="3"/>
      <c r="OSH604" s="3"/>
      <c r="OSI604" s="62"/>
      <c r="OSJ604" s="62"/>
      <c r="OSK604" s="62"/>
      <c r="OSL604" s="62"/>
      <c r="OSM604" s="3"/>
      <c r="OSN604" s="40"/>
      <c r="OSO604" s="4"/>
      <c r="OSP604" s="11"/>
      <c r="OSQ604" s="11"/>
      <c r="OSR604" s="11"/>
      <c r="OSS604" s="3"/>
      <c r="OST604" s="3"/>
      <c r="OSU604" s="3"/>
      <c r="OSV604" s="3"/>
      <c r="OSW604" s="3"/>
      <c r="OSX604" s="3"/>
      <c r="OSY604" s="3"/>
      <c r="OSZ604" s="3"/>
      <c r="OTA604" s="3"/>
      <c r="OTB604" s="3"/>
      <c r="OTC604" s="3"/>
      <c r="OTD604" s="62"/>
      <c r="OTE604" s="62"/>
      <c r="OTF604" s="62"/>
      <c r="OTG604" s="62"/>
      <c r="OTH604" s="3"/>
      <c r="OTI604" s="40"/>
      <c r="OTJ604" s="4"/>
      <c r="OTK604" s="11"/>
      <c r="OTL604" s="11"/>
      <c r="OTM604" s="11"/>
      <c r="OTN604" s="3"/>
      <c r="OTO604" s="3"/>
      <c r="OTP604" s="3"/>
      <c r="OTQ604" s="3"/>
      <c r="OTR604" s="3"/>
      <c r="OTS604" s="3"/>
      <c r="OTT604" s="3"/>
      <c r="OTU604" s="3"/>
      <c r="OTV604" s="3"/>
      <c r="OTW604" s="3"/>
      <c r="OTX604" s="3"/>
      <c r="OTY604" s="62"/>
      <c r="OTZ604" s="62"/>
      <c r="OUA604" s="62"/>
      <c r="OUB604" s="62"/>
      <c r="OUC604" s="3"/>
      <c r="OUD604" s="40"/>
      <c r="OUE604" s="4"/>
      <c r="OUF604" s="11"/>
      <c r="OUG604" s="11"/>
      <c r="OUH604" s="11"/>
      <c r="OUI604" s="3"/>
      <c r="OUJ604" s="3"/>
      <c r="OUK604" s="3"/>
      <c r="OUL604" s="3"/>
      <c r="OUM604" s="3"/>
      <c r="OUN604" s="3"/>
      <c r="OUO604" s="3"/>
      <c r="OUP604" s="3"/>
      <c r="OUQ604" s="3"/>
      <c r="OUR604" s="3"/>
      <c r="OUS604" s="3"/>
      <c r="OUT604" s="62"/>
      <c r="OUU604" s="62"/>
      <c r="OUV604" s="62"/>
      <c r="OUW604" s="62"/>
      <c r="OUX604" s="3"/>
      <c r="OUY604" s="40"/>
      <c r="OUZ604" s="4"/>
      <c r="OVA604" s="11"/>
      <c r="OVB604" s="11"/>
      <c r="OVC604" s="11"/>
      <c r="OVD604" s="3"/>
      <c r="OVE604" s="3"/>
      <c r="OVF604" s="3"/>
      <c r="OVG604" s="3"/>
      <c r="OVH604" s="3"/>
      <c r="OVI604" s="3"/>
      <c r="OVJ604" s="3"/>
      <c r="OVK604" s="3"/>
      <c r="OVL604" s="3"/>
      <c r="OVM604" s="3"/>
      <c r="OVN604" s="3"/>
      <c r="OVO604" s="62"/>
      <c r="OVP604" s="62"/>
      <c r="OVQ604" s="62"/>
      <c r="OVR604" s="62"/>
      <c r="OVS604" s="3"/>
      <c r="OVT604" s="40"/>
      <c r="OVU604" s="4"/>
      <c r="OVV604" s="11"/>
      <c r="OVW604" s="11"/>
      <c r="OVX604" s="11"/>
      <c r="OVY604" s="3"/>
      <c r="OVZ604" s="3"/>
      <c r="OWA604" s="3"/>
      <c r="OWB604" s="3"/>
      <c r="OWC604" s="3"/>
      <c r="OWD604" s="3"/>
      <c r="OWE604" s="3"/>
      <c r="OWF604" s="3"/>
      <c r="OWG604" s="3"/>
      <c r="OWH604" s="3"/>
      <c r="OWI604" s="3"/>
      <c r="OWJ604" s="62"/>
      <c r="OWK604" s="62"/>
      <c r="OWL604" s="62"/>
      <c r="OWM604" s="62"/>
      <c r="OWN604" s="3"/>
      <c r="OWO604" s="40"/>
      <c r="OWP604" s="4"/>
      <c r="OWQ604" s="11"/>
      <c r="OWR604" s="11"/>
      <c r="OWS604" s="11"/>
      <c r="OWT604" s="3"/>
      <c r="OWU604" s="3"/>
      <c r="OWV604" s="3"/>
      <c r="OWW604" s="3"/>
      <c r="OWX604" s="3"/>
      <c r="OWY604" s="3"/>
      <c r="OWZ604" s="3"/>
      <c r="OXA604" s="3"/>
      <c r="OXB604" s="3"/>
      <c r="OXC604" s="3"/>
      <c r="OXD604" s="3"/>
      <c r="OXE604" s="62"/>
      <c r="OXF604" s="62"/>
      <c r="OXG604" s="62"/>
      <c r="OXH604" s="62"/>
      <c r="OXI604" s="3"/>
      <c r="OXJ604" s="40"/>
      <c r="OXK604" s="4"/>
      <c r="OXL604" s="11"/>
      <c r="OXM604" s="11"/>
      <c r="OXN604" s="11"/>
      <c r="OXO604" s="3"/>
      <c r="OXP604" s="3"/>
      <c r="OXQ604" s="3"/>
      <c r="OXR604" s="3"/>
      <c r="OXS604" s="3"/>
      <c r="OXT604" s="3"/>
      <c r="OXU604" s="3"/>
      <c r="OXV604" s="3"/>
      <c r="OXW604" s="3"/>
      <c r="OXX604" s="3"/>
      <c r="OXY604" s="3"/>
      <c r="OXZ604" s="62"/>
      <c r="OYA604" s="62"/>
      <c r="OYB604" s="62"/>
      <c r="OYC604" s="62"/>
      <c r="OYD604" s="3"/>
      <c r="OYE604" s="40"/>
      <c r="OYF604" s="4"/>
      <c r="OYG604" s="11"/>
      <c r="OYH604" s="11"/>
      <c r="OYI604" s="11"/>
      <c r="OYJ604" s="3"/>
      <c r="OYK604" s="3"/>
      <c r="OYL604" s="3"/>
      <c r="OYM604" s="3"/>
      <c r="OYN604" s="3"/>
      <c r="OYO604" s="3"/>
      <c r="OYP604" s="3"/>
      <c r="OYQ604" s="3"/>
      <c r="OYR604" s="3"/>
      <c r="OYS604" s="3"/>
      <c r="OYT604" s="3"/>
      <c r="OYU604" s="62"/>
      <c r="OYV604" s="62"/>
      <c r="OYW604" s="62"/>
      <c r="OYX604" s="62"/>
      <c r="OYY604" s="3"/>
      <c r="OYZ604" s="40"/>
      <c r="OZA604" s="4"/>
      <c r="OZB604" s="11"/>
      <c r="OZC604" s="11"/>
      <c r="OZD604" s="11"/>
      <c r="OZE604" s="3"/>
      <c r="OZF604" s="3"/>
      <c r="OZG604" s="3"/>
      <c r="OZH604" s="3"/>
      <c r="OZI604" s="3"/>
      <c r="OZJ604" s="3"/>
      <c r="OZK604" s="3"/>
      <c r="OZL604" s="3"/>
      <c r="OZM604" s="3"/>
      <c r="OZN604" s="3"/>
      <c r="OZO604" s="3"/>
      <c r="OZP604" s="62"/>
      <c r="OZQ604" s="62"/>
      <c r="OZR604" s="62"/>
      <c r="OZS604" s="62"/>
      <c r="OZT604" s="3"/>
      <c r="OZU604" s="40"/>
      <c r="OZV604" s="4"/>
      <c r="OZW604" s="11"/>
      <c r="OZX604" s="11"/>
      <c r="OZY604" s="11"/>
      <c r="OZZ604" s="3"/>
      <c r="PAA604" s="3"/>
      <c r="PAB604" s="3"/>
      <c r="PAC604" s="3"/>
      <c r="PAD604" s="3"/>
      <c r="PAE604" s="3"/>
      <c r="PAF604" s="3"/>
      <c r="PAG604" s="3"/>
      <c r="PAH604" s="3"/>
      <c r="PAI604" s="3"/>
      <c r="PAJ604" s="3"/>
      <c r="PAK604" s="62"/>
      <c r="PAL604" s="62"/>
      <c r="PAM604" s="62"/>
      <c r="PAN604" s="62"/>
      <c r="PAO604" s="3"/>
      <c r="PAP604" s="40"/>
      <c r="PAQ604" s="4"/>
      <c r="PAR604" s="11"/>
      <c r="PAS604" s="11"/>
      <c r="PAT604" s="11"/>
      <c r="PAU604" s="3"/>
      <c r="PAV604" s="3"/>
      <c r="PAW604" s="3"/>
      <c r="PAX604" s="3"/>
      <c r="PAY604" s="3"/>
      <c r="PAZ604" s="3"/>
      <c r="PBA604" s="3"/>
      <c r="PBB604" s="3"/>
      <c r="PBC604" s="3"/>
      <c r="PBD604" s="3"/>
      <c r="PBE604" s="3"/>
      <c r="PBF604" s="62"/>
      <c r="PBG604" s="62"/>
      <c r="PBH604" s="62"/>
      <c r="PBI604" s="62"/>
      <c r="PBJ604" s="3"/>
      <c r="PBK604" s="40"/>
      <c r="PBL604" s="4"/>
      <c r="PBM604" s="11"/>
      <c r="PBN604" s="11"/>
      <c r="PBO604" s="11"/>
      <c r="PBP604" s="3"/>
      <c r="PBQ604" s="3"/>
      <c r="PBR604" s="3"/>
      <c r="PBS604" s="3"/>
      <c r="PBT604" s="3"/>
      <c r="PBU604" s="3"/>
      <c r="PBV604" s="3"/>
      <c r="PBW604" s="3"/>
      <c r="PBX604" s="3"/>
      <c r="PBY604" s="3"/>
      <c r="PBZ604" s="3"/>
      <c r="PCA604" s="62"/>
      <c r="PCB604" s="62"/>
      <c r="PCC604" s="62"/>
      <c r="PCD604" s="62"/>
      <c r="PCE604" s="3"/>
      <c r="PCF604" s="40"/>
      <c r="PCG604" s="4"/>
      <c r="PCH604" s="11"/>
      <c r="PCI604" s="11"/>
      <c r="PCJ604" s="11"/>
      <c r="PCK604" s="3"/>
      <c r="PCL604" s="3"/>
      <c r="PCM604" s="3"/>
      <c r="PCN604" s="3"/>
      <c r="PCO604" s="3"/>
      <c r="PCP604" s="3"/>
      <c r="PCQ604" s="3"/>
      <c r="PCR604" s="3"/>
      <c r="PCS604" s="3"/>
      <c r="PCT604" s="3"/>
      <c r="PCU604" s="3"/>
      <c r="PCV604" s="62"/>
      <c r="PCW604" s="62"/>
      <c r="PCX604" s="62"/>
      <c r="PCY604" s="62"/>
      <c r="PCZ604" s="3"/>
      <c r="PDA604" s="40"/>
      <c r="PDB604" s="4"/>
      <c r="PDC604" s="11"/>
      <c r="PDD604" s="11"/>
      <c r="PDE604" s="11"/>
      <c r="PDF604" s="3"/>
      <c r="PDG604" s="3"/>
      <c r="PDH604" s="3"/>
      <c r="PDI604" s="3"/>
      <c r="PDJ604" s="3"/>
      <c r="PDK604" s="3"/>
      <c r="PDL604" s="3"/>
      <c r="PDM604" s="3"/>
      <c r="PDN604" s="3"/>
      <c r="PDO604" s="3"/>
      <c r="PDP604" s="3"/>
      <c r="PDQ604" s="62"/>
      <c r="PDR604" s="62"/>
      <c r="PDS604" s="62"/>
      <c r="PDT604" s="62"/>
      <c r="PDU604" s="3"/>
      <c r="PDV604" s="40"/>
      <c r="PDW604" s="4"/>
      <c r="PDX604" s="11"/>
      <c r="PDY604" s="11"/>
      <c r="PDZ604" s="11"/>
      <c r="PEA604" s="3"/>
      <c r="PEB604" s="3"/>
      <c r="PEC604" s="3"/>
      <c r="PED604" s="3"/>
      <c r="PEE604" s="3"/>
      <c r="PEF604" s="3"/>
      <c r="PEG604" s="3"/>
      <c r="PEH604" s="3"/>
      <c r="PEI604" s="3"/>
      <c r="PEJ604" s="3"/>
      <c r="PEK604" s="3"/>
      <c r="PEL604" s="62"/>
      <c r="PEM604" s="62"/>
      <c r="PEN604" s="62"/>
      <c r="PEO604" s="62"/>
      <c r="PEP604" s="3"/>
      <c r="PEQ604" s="40"/>
      <c r="PER604" s="4"/>
      <c r="PES604" s="11"/>
      <c r="PET604" s="11"/>
      <c r="PEU604" s="11"/>
      <c r="PEV604" s="3"/>
      <c r="PEW604" s="3"/>
      <c r="PEX604" s="3"/>
      <c r="PEY604" s="3"/>
      <c r="PEZ604" s="3"/>
      <c r="PFA604" s="3"/>
      <c r="PFB604" s="3"/>
      <c r="PFC604" s="3"/>
      <c r="PFD604" s="3"/>
      <c r="PFE604" s="3"/>
      <c r="PFF604" s="3"/>
      <c r="PFG604" s="62"/>
      <c r="PFH604" s="62"/>
      <c r="PFI604" s="62"/>
      <c r="PFJ604" s="62"/>
      <c r="PFK604" s="3"/>
      <c r="PFL604" s="40"/>
      <c r="PFM604" s="4"/>
      <c r="PFN604" s="11"/>
      <c r="PFO604" s="11"/>
      <c r="PFP604" s="11"/>
      <c r="PFQ604" s="3"/>
      <c r="PFR604" s="3"/>
      <c r="PFS604" s="3"/>
      <c r="PFT604" s="3"/>
      <c r="PFU604" s="3"/>
      <c r="PFV604" s="3"/>
      <c r="PFW604" s="3"/>
      <c r="PFX604" s="3"/>
      <c r="PFY604" s="3"/>
      <c r="PFZ604" s="3"/>
      <c r="PGA604" s="3"/>
      <c r="PGB604" s="62"/>
      <c r="PGC604" s="62"/>
      <c r="PGD604" s="62"/>
      <c r="PGE604" s="62"/>
      <c r="PGF604" s="3"/>
      <c r="PGG604" s="40"/>
      <c r="PGH604" s="4"/>
      <c r="PGI604" s="11"/>
      <c r="PGJ604" s="11"/>
      <c r="PGK604" s="11"/>
      <c r="PGL604" s="3"/>
      <c r="PGM604" s="3"/>
      <c r="PGN604" s="3"/>
      <c r="PGO604" s="3"/>
      <c r="PGP604" s="3"/>
      <c r="PGQ604" s="3"/>
      <c r="PGR604" s="3"/>
      <c r="PGS604" s="3"/>
      <c r="PGT604" s="3"/>
      <c r="PGU604" s="3"/>
      <c r="PGV604" s="3"/>
      <c r="PGW604" s="62"/>
      <c r="PGX604" s="62"/>
      <c r="PGY604" s="62"/>
      <c r="PGZ604" s="62"/>
      <c r="PHA604" s="3"/>
      <c r="PHB604" s="40"/>
      <c r="PHC604" s="4"/>
      <c r="PHD604" s="11"/>
      <c r="PHE604" s="11"/>
      <c r="PHF604" s="11"/>
      <c r="PHG604" s="3"/>
      <c r="PHH604" s="3"/>
      <c r="PHI604" s="3"/>
      <c r="PHJ604" s="3"/>
      <c r="PHK604" s="3"/>
      <c r="PHL604" s="3"/>
      <c r="PHM604" s="3"/>
      <c r="PHN604" s="3"/>
      <c r="PHO604" s="3"/>
      <c r="PHP604" s="3"/>
      <c r="PHQ604" s="3"/>
      <c r="PHR604" s="62"/>
      <c r="PHS604" s="62"/>
      <c r="PHT604" s="62"/>
      <c r="PHU604" s="62"/>
      <c r="PHV604" s="3"/>
      <c r="PHW604" s="40"/>
      <c r="PHX604" s="4"/>
      <c r="PHY604" s="11"/>
      <c r="PHZ604" s="11"/>
      <c r="PIA604" s="11"/>
      <c r="PIB604" s="3"/>
      <c r="PIC604" s="3"/>
      <c r="PID604" s="3"/>
      <c r="PIE604" s="3"/>
      <c r="PIF604" s="3"/>
      <c r="PIG604" s="3"/>
      <c r="PIH604" s="3"/>
      <c r="PII604" s="3"/>
      <c r="PIJ604" s="3"/>
      <c r="PIK604" s="3"/>
      <c r="PIL604" s="3"/>
      <c r="PIM604" s="62"/>
      <c r="PIN604" s="62"/>
      <c r="PIO604" s="62"/>
      <c r="PIP604" s="62"/>
      <c r="PIQ604" s="3"/>
      <c r="PIR604" s="40"/>
      <c r="PIS604" s="4"/>
      <c r="PIT604" s="11"/>
      <c r="PIU604" s="11"/>
      <c r="PIV604" s="11"/>
      <c r="PIW604" s="3"/>
      <c r="PIX604" s="3"/>
      <c r="PIY604" s="3"/>
      <c r="PIZ604" s="3"/>
      <c r="PJA604" s="3"/>
      <c r="PJB604" s="3"/>
      <c r="PJC604" s="3"/>
      <c r="PJD604" s="3"/>
      <c r="PJE604" s="3"/>
      <c r="PJF604" s="3"/>
      <c r="PJG604" s="3"/>
      <c r="PJH604" s="62"/>
      <c r="PJI604" s="62"/>
      <c r="PJJ604" s="62"/>
      <c r="PJK604" s="62"/>
      <c r="PJL604" s="3"/>
      <c r="PJM604" s="40"/>
      <c r="PJN604" s="4"/>
      <c r="PJO604" s="11"/>
      <c r="PJP604" s="11"/>
      <c r="PJQ604" s="11"/>
      <c r="PJR604" s="3"/>
      <c r="PJS604" s="3"/>
      <c r="PJT604" s="3"/>
      <c r="PJU604" s="3"/>
      <c r="PJV604" s="3"/>
      <c r="PJW604" s="3"/>
      <c r="PJX604" s="3"/>
      <c r="PJY604" s="3"/>
      <c r="PJZ604" s="3"/>
      <c r="PKA604" s="3"/>
      <c r="PKB604" s="3"/>
      <c r="PKC604" s="62"/>
      <c r="PKD604" s="62"/>
      <c r="PKE604" s="62"/>
      <c r="PKF604" s="62"/>
      <c r="PKG604" s="3"/>
      <c r="PKH604" s="40"/>
      <c r="PKI604" s="4"/>
      <c r="PKJ604" s="11"/>
      <c r="PKK604" s="11"/>
      <c r="PKL604" s="11"/>
      <c r="PKM604" s="3"/>
      <c r="PKN604" s="3"/>
      <c r="PKO604" s="3"/>
      <c r="PKP604" s="3"/>
      <c r="PKQ604" s="3"/>
      <c r="PKR604" s="3"/>
      <c r="PKS604" s="3"/>
      <c r="PKT604" s="3"/>
      <c r="PKU604" s="3"/>
      <c r="PKV604" s="3"/>
      <c r="PKW604" s="3"/>
      <c r="PKX604" s="62"/>
      <c r="PKY604" s="62"/>
      <c r="PKZ604" s="62"/>
      <c r="PLA604" s="62"/>
      <c r="PLB604" s="3"/>
      <c r="PLC604" s="40"/>
      <c r="PLD604" s="4"/>
      <c r="PLE604" s="11"/>
      <c r="PLF604" s="11"/>
      <c r="PLG604" s="11"/>
      <c r="PLH604" s="3"/>
      <c r="PLI604" s="3"/>
      <c r="PLJ604" s="3"/>
      <c r="PLK604" s="3"/>
      <c r="PLL604" s="3"/>
      <c r="PLM604" s="3"/>
      <c r="PLN604" s="3"/>
      <c r="PLO604" s="3"/>
      <c r="PLP604" s="3"/>
      <c r="PLQ604" s="3"/>
      <c r="PLR604" s="3"/>
      <c r="PLS604" s="62"/>
      <c r="PLT604" s="62"/>
      <c r="PLU604" s="62"/>
      <c r="PLV604" s="62"/>
      <c r="PLW604" s="3"/>
      <c r="PLX604" s="40"/>
      <c r="PLY604" s="4"/>
      <c r="PLZ604" s="11"/>
      <c r="PMA604" s="11"/>
      <c r="PMB604" s="11"/>
      <c r="PMC604" s="3"/>
      <c r="PMD604" s="3"/>
      <c r="PME604" s="3"/>
      <c r="PMF604" s="3"/>
      <c r="PMG604" s="3"/>
      <c r="PMH604" s="3"/>
      <c r="PMI604" s="3"/>
      <c r="PMJ604" s="3"/>
      <c r="PMK604" s="3"/>
      <c r="PML604" s="3"/>
      <c r="PMM604" s="3"/>
      <c r="PMN604" s="62"/>
      <c r="PMO604" s="62"/>
      <c r="PMP604" s="62"/>
      <c r="PMQ604" s="62"/>
      <c r="PMR604" s="3"/>
      <c r="PMS604" s="40"/>
      <c r="PMT604" s="4"/>
      <c r="PMU604" s="11"/>
      <c r="PMV604" s="11"/>
      <c r="PMW604" s="11"/>
      <c r="PMX604" s="3"/>
      <c r="PMY604" s="3"/>
      <c r="PMZ604" s="3"/>
      <c r="PNA604" s="3"/>
      <c r="PNB604" s="3"/>
      <c r="PNC604" s="3"/>
      <c r="PND604" s="3"/>
      <c r="PNE604" s="3"/>
      <c r="PNF604" s="3"/>
      <c r="PNG604" s="3"/>
      <c r="PNH604" s="3"/>
      <c r="PNI604" s="62"/>
      <c r="PNJ604" s="62"/>
      <c r="PNK604" s="62"/>
      <c r="PNL604" s="62"/>
      <c r="PNM604" s="3"/>
      <c r="PNN604" s="40"/>
      <c r="PNO604" s="4"/>
      <c r="PNP604" s="11"/>
      <c r="PNQ604" s="11"/>
      <c r="PNR604" s="11"/>
      <c r="PNS604" s="3"/>
      <c r="PNT604" s="3"/>
      <c r="PNU604" s="3"/>
      <c r="PNV604" s="3"/>
      <c r="PNW604" s="3"/>
      <c r="PNX604" s="3"/>
      <c r="PNY604" s="3"/>
      <c r="PNZ604" s="3"/>
      <c r="POA604" s="3"/>
      <c r="POB604" s="3"/>
      <c r="POC604" s="3"/>
      <c r="POD604" s="62"/>
      <c r="POE604" s="62"/>
      <c r="POF604" s="62"/>
      <c r="POG604" s="62"/>
      <c r="POH604" s="3"/>
      <c r="POI604" s="40"/>
      <c r="POJ604" s="4"/>
      <c r="POK604" s="11"/>
      <c r="POL604" s="11"/>
      <c r="POM604" s="11"/>
      <c r="PON604" s="3"/>
      <c r="POO604" s="3"/>
      <c r="POP604" s="3"/>
      <c r="POQ604" s="3"/>
      <c r="POR604" s="3"/>
      <c r="POS604" s="3"/>
      <c r="POT604" s="3"/>
      <c r="POU604" s="3"/>
      <c r="POV604" s="3"/>
      <c r="POW604" s="3"/>
      <c r="POX604" s="3"/>
      <c r="POY604" s="62"/>
      <c r="POZ604" s="62"/>
      <c r="PPA604" s="62"/>
      <c r="PPB604" s="62"/>
      <c r="PPC604" s="3"/>
      <c r="PPD604" s="40"/>
      <c r="PPE604" s="4"/>
      <c r="PPF604" s="11"/>
      <c r="PPG604" s="11"/>
      <c r="PPH604" s="11"/>
      <c r="PPI604" s="3"/>
      <c r="PPJ604" s="3"/>
      <c r="PPK604" s="3"/>
      <c r="PPL604" s="3"/>
      <c r="PPM604" s="3"/>
      <c r="PPN604" s="3"/>
      <c r="PPO604" s="3"/>
      <c r="PPP604" s="3"/>
      <c r="PPQ604" s="3"/>
      <c r="PPR604" s="3"/>
      <c r="PPS604" s="3"/>
      <c r="PPT604" s="62"/>
      <c r="PPU604" s="62"/>
      <c r="PPV604" s="62"/>
      <c r="PPW604" s="62"/>
      <c r="PPX604" s="3"/>
      <c r="PPY604" s="40"/>
      <c r="PPZ604" s="4"/>
      <c r="PQA604" s="11"/>
      <c r="PQB604" s="11"/>
      <c r="PQC604" s="11"/>
      <c r="PQD604" s="3"/>
      <c r="PQE604" s="3"/>
      <c r="PQF604" s="3"/>
      <c r="PQG604" s="3"/>
      <c r="PQH604" s="3"/>
      <c r="PQI604" s="3"/>
      <c r="PQJ604" s="3"/>
      <c r="PQK604" s="3"/>
      <c r="PQL604" s="3"/>
      <c r="PQM604" s="3"/>
      <c r="PQN604" s="3"/>
      <c r="PQO604" s="62"/>
      <c r="PQP604" s="62"/>
      <c r="PQQ604" s="62"/>
      <c r="PQR604" s="62"/>
      <c r="PQS604" s="3"/>
      <c r="PQT604" s="40"/>
      <c r="PQU604" s="4"/>
      <c r="PQV604" s="11"/>
      <c r="PQW604" s="11"/>
      <c r="PQX604" s="11"/>
      <c r="PQY604" s="3"/>
      <c r="PQZ604" s="3"/>
      <c r="PRA604" s="3"/>
      <c r="PRB604" s="3"/>
      <c r="PRC604" s="3"/>
      <c r="PRD604" s="3"/>
      <c r="PRE604" s="3"/>
      <c r="PRF604" s="3"/>
      <c r="PRG604" s="3"/>
      <c r="PRH604" s="3"/>
      <c r="PRI604" s="3"/>
      <c r="PRJ604" s="62"/>
      <c r="PRK604" s="62"/>
      <c r="PRL604" s="62"/>
      <c r="PRM604" s="62"/>
      <c r="PRN604" s="3"/>
      <c r="PRO604" s="40"/>
      <c r="PRP604" s="4"/>
      <c r="PRQ604" s="11"/>
      <c r="PRR604" s="11"/>
      <c r="PRS604" s="11"/>
      <c r="PRT604" s="3"/>
      <c r="PRU604" s="3"/>
      <c r="PRV604" s="3"/>
      <c r="PRW604" s="3"/>
      <c r="PRX604" s="3"/>
      <c r="PRY604" s="3"/>
      <c r="PRZ604" s="3"/>
      <c r="PSA604" s="3"/>
      <c r="PSB604" s="3"/>
      <c r="PSC604" s="3"/>
      <c r="PSD604" s="3"/>
      <c r="PSE604" s="62"/>
      <c r="PSF604" s="62"/>
      <c r="PSG604" s="62"/>
      <c r="PSH604" s="62"/>
      <c r="PSI604" s="3"/>
      <c r="PSJ604" s="40"/>
      <c r="PSK604" s="4"/>
      <c r="PSL604" s="11"/>
      <c r="PSM604" s="11"/>
      <c r="PSN604" s="11"/>
      <c r="PSO604" s="3"/>
      <c r="PSP604" s="3"/>
      <c r="PSQ604" s="3"/>
      <c r="PSR604" s="3"/>
      <c r="PSS604" s="3"/>
      <c r="PST604" s="3"/>
      <c r="PSU604" s="3"/>
      <c r="PSV604" s="3"/>
      <c r="PSW604" s="3"/>
      <c r="PSX604" s="3"/>
      <c r="PSY604" s="3"/>
      <c r="PSZ604" s="62"/>
      <c r="PTA604" s="62"/>
      <c r="PTB604" s="62"/>
      <c r="PTC604" s="62"/>
      <c r="PTD604" s="3"/>
      <c r="PTE604" s="40"/>
      <c r="PTF604" s="4"/>
      <c r="PTG604" s="11"/>
      <c r="PTH604" s="11"/>
      <c r="PTI604" s="11"/>
      <c r="PTJ604" s="3"/>
      <c r="PTK604" s="3"/>
      <c r="PTL604" s="3"/>
      <c r="PTM604" s="3"/>
      <c r="PTN604" s="3"/>
      <c r="PTO604" s="3"/>
      <c r="PTP604" s="3"/>
      <c r="PTQ604" s="3"/>
      <c r="PTR604" s="3"/>
      <c r="PTS604" s="3"/>
      <c r="PTT604" s="3"/>
      <c r="PTU604" s="62"/>
      <c r="PTV604" s="62"/>
      <c r="PTW604" s="62"/>
      <c r="PTX604" s="62"/>
      <c r="PTY604" s="3"/>
      <c r="PTZ604" s="40"/>
      <c r="PUA604" s="4"/>
      <c r="PUB604" s="11"/>
      <c r="PUC604" s="11"/>
      <c r="PUD604" s="11"/>
      <c r="PUE604" s="3"/>
      <c r="PUF604" s="3"/>
      <c r="PUG604" s="3"/>
      <c r="PUH604" s="3"/>
      <c r="PUI604" s="3"/>
      <c r="PUJ604" s="3"/>
      <c r="PUK604" s="3"/>
      <c r="PUL604" s="3"/>
      <c r="PUM604" s="3"/>
      <c r="PUN604" s="3"/>
      <c r="PUO604" s="3"/>
      <c r="PUP604" s="62"/>
      <c r="PUQ604" s="62"/>
      <c r="PUR604" s="62"/>
      <c r="PUS604" s="62"/>
      <c r="PUT604" s="3"/>
      <c r="PUU604" s="40"/>
      <c r="PUV604" s="4"/>
      <c r="PUW604" s="11"/>
      <c r="PUX604" s="11"/>
      <c r="PUY604" s="11"/>
      <c r="PUZ604" s="3"/>
      <c r="PVA604" s="3"/>
      <c r="PVB604" s="3"/>
      <c r="PVC604" s="3"/>
      <c r="PVD604" s="3"/>
      <c r="PVE604" s="3"/>
      <c r="PVF604" s="3"/>
      <c r="PVG604" s="3"/>
      <c r="PVH604" s="3"/>
      <c r="PVI604" s="3"/>
      <c r="PVJ604" s="3"/>
      <c r="PVK604" s="62"/>
      <c r="PVL604" s="62"/>
      <c r="PVM604" s="62"/>
      <c r="PVN604" s="62"/>
      <c r="PVO604" s="3"/>
      <c r="PVP604" s="40"/>
      <c r="PVQ604" s="4"/>
      <c r="PVR604" s="11"/>
      <c r="PVS604" s="11"/>
      <c r="PVT604" s="11"/>
      <c r="PVU604" s="3"/>
      <c r="PVV604" s="3"/>
      <c r="PVW604" s="3"/>
      <c r="PVX604" s="3"/>
      <c r="PVY604" s="3"/>
      <c r="PVZ604" s="3"/>
      <c r="PWA604" s="3"/>
      <c r="PWB604" s="3"/>
      <c r="PWC604" s="3"/>
      <c r="PWD604" s="3"/>
      <c r="PWE604" s="3"/>
      <c r="PWF604" s="62"/>
      <c r="PWG604" s="62"/>
      <c r="PWH604" s="62"/>
      <c r="PWI604" s="62"/>
      <c r="PWJ604" s="3"/>
      <c r="PWK604" s="40"/>
      <c r="PWL604" s="4"/>
      <c r="PWM604" s="11"/>
      <c r="PWN604" s="11"/>
      <c r="PWO604" s="11"/>
      <c r="PWP604" s="3"/>
      <c r="PWQ604" s="3"/>
      <c r="PWR604" s="3"/>
      <c r="PWS604" s="3"/>
      <c r="PWT604" s="3"/>
      <c r="PWU604" s="3"/>
      <c r="PWV604" s="3"/>
      <c r="PWW604" s="3"/>
      <c r="PWX604" s="3"/>
      <c r="PWY604" s="3"/>
      <c r="PWZ604" s="3"/>
      <c r="PXA604" s="62"/>
      <c r="PXB604" s="62"/>
      <c r="PXC604" s="62"/>
      <c r="PXD604" s="62"/>
      <c r="PXE604" s="3"/>
      <c r="PXF604" s="40"/>
      <c r="PXG604" s="4"/>
      <c r="PXH604" s="11"/>
      <c r="PXI604" s="11"/>
      <c r="PXJ604" s="11"/>
      <c r="PXK604" s="3"/>
      <c r="PXL604" s="3"/>
      <c r="PXM604" s="3"/>
      <c r="PXN604" s="3"/>
      <c r="PXO604" s="3"/>
      <c r="PXP604" s="3"/>
      <c r="PXQ604" s="3"/>
      <c r="PXR604" s="3"/>
      <c r="PXS604" s="3"/>
      <c r="PXT604" s="3"/>
      <c r="PXU604" s="3"/>
      <c r="PXV604" s="62"/>
      <c r="PXW604" s="62"/>
      <c r="PXX604" s="62"/>
      <c r="PXY604" s="62"/>
      <c r="PXZ604" s="3"/>
      <c r="PYA604" s="40"/>
      <c r="PYB604" s="4"/>
      <c r="PYC604" s="11"/>
      <c r="PYD604" s="11"/>
      <c r="PYE604" s="11"/>
      <c r="PYF604" s="3"/>
      <c r="PYG604" s="3"/>
      <c r="PYH604" s="3"/>
      <c r="PYI604" s="3"/>
      <c r="PYJ604" s="3"/>
      <c r="PYK604" s="3"/>
      <c r="PYL604" s="3"/>
      <c r="PYM604" s="3"/>
      <c r="PYN604" s="3"/>
      <c r="PYO604" s="3"/>
      <c r="PYP604" s="3"/>
      <c r="PYQ604" s="62"/>
      <c r="PYR604" s="62"/>
      <c r="PYS604" s="62"/>
      <c r="PYT604" s="62"/>
      <c r="PYU604" s="3"/>
      <c r="PYV604" s="40"/>
      <c r="PYW604" s="4"/>
      <c r="PYX604" s="11"/>
      <c r="PYY604" s="11"/>
      <c r="PYZ604" s="11"/>
      <c r="PZA604" s="3"/>
      <c r="PZB604" s="3"/>
      <c r="PZC604" s="3"/>
      <c r="PZD604" s="3"/>
      <c r="PZE604" s="3"/>
      <c r="PZF604" s="3"/>
      <c r="PZG604" s="3"/>
      <c r="PZH604" s="3"/>
      <c r="PZI604" s="3"/>
      <c r="PZJ604" s="3"/>
      <c r="PZK604" s="3"/>
      <c r="PZL604" s="62"/>
      <c r="PZM604" s="62"/>
      <c r="PZN604" s="62"/>
      <c r="PZO604" s="62"/>
      <c r="PZP604" s="3"/>
      <c r="PZQ604" s="40"/>
      <c r="PZR604" s="4"/>
      <c r="PZS604" s="11"/>
      <c r="PZT604" s="11"/>
      <c r="PZU604" s="11"/>
      <c r="PZV604" s="3"/>
      <c r="PZW604" s="3"/>
      <c r="PZX604" s="3"/>
      <c r="PZY604" s="3"/>
      <c r="PZZ604" s="3"/>
      <c r="QAA604" s="3"/>
      <c r="QAB604" s="3"/>
      <c r="QAC604" s="3"/>
      <c r="QAD604" s="3"/>
      <c r="QAE604" s="3"/>
      <c r="QAF604" s="3"/>
      <c r="QAG604" s="62"/>
      <c r="QAH604" s="62"/>
      <c r="QAI604" s="62"/>
      <c r="QAJ604" s="62"/>
      <c r="QAK604" s="3"/>
      <c r="QAL604" s="40"/>
      <c r="QAM604" s="4"/>
      <c r="QAN604" s="11"/>
      <c r="QAO604" s="11"/>
      <c r="QAP604" s="11"/>
      <c r="QAQ604" s="3"/>
      <c r="QAR604" s="3"/>
      <c r="QAS604" s="3"/>
      <c r="QAT604" s="3"/>
      <c r="QAU604" s="3"/>
      <c r="QAV604" s="3"/>
      <c r="QAW604" s="3"/>
      <c r="QAX604" s="3"/>
      <c r="QAY604" s="3"/>
      <c r="QAZ604" s="3"/>
      <c r="QBA604" s="3"/>
      <c r="QBB604" s="62"/>
      <c r="QBC604" s="62"/>
      <c r="QBD604" s="62"/>
      <c r="QBE604" s="62"/>
      <c r="QBF604" s="3"/>
      <c r="QBG604" s="40"/>
      <c r="QBH604" s="4"/>
      <c r="QBI604" s="11"/>
      <c r="QBJ604" s="11"/>
      <c r="QBK604" s="11"/>
      <c r="QBL604" s="3"/>
      <c r="QBM604" s="3"/>
      <c r="QBN604" s="3"/>
      <c r="QBO604" s="3"/>
      <c r="QBP604" s="3"/>
      <c r="QBQ604" s="3"/>
      <c r="QBR604" s="3"/>
      <c r="QBS604" s="3"/>
      <c r="QBT604" s="3"/>
      <c r="QBU604" s="3"/>
      <c r="QBV604" s="3"/>
      <c r="QBW604" s="62"/>
      <c r="QBX604" s="62"/>
      <c r="QBY604" s="62"/>
      <c r="QBZ604" s="62"/>
      <c r="QCA604" s="3"/>
      <c r="QCB604" s="40"/>
      <c r="QCC604" s="4"/>
      <c r="QCD604" s="11"/>
      <c r="QCE604" s="11"/>
      <c r="QCF604" s="11"/>
      <c r="QCG604" s="3"/>
      <c r="QCH604" s="3"/>
      <c r="QCI604" s="3"/>
      <c r="QCJ604" s="3"/>
      <c r="QCK604" s="3"/>
      <c r="QCL604" s="3"/>
      <c r="QCM604" s="3"/>
      <c r="QCN604" s="3"/>
      <c r="QCO604" s="3"/>
      <c r="QCP604" s="3"/>
      <c r="QCQ604" s="3"/>
      <c r="QCR604" s="62"/>
      <c r="QCS604" s="62"/>
      <c r="QCT604" s="62"/>
      <c r="QCU604" s="62"/>
      <c r="QCV604" s="3"/>
      <c r="QCW604" s="40"/>
      <c r="QCX604" s="4"/>
      <c r="QCY604" s="11"/>
      <c r="QCZ604" s="11"/>
      <c r="QDA604" s="11"/>
      <c r="QDB604" s="3"/>
      <c r="QDC604" s="3"/>
      <c r="QDD604" s="3"/>
      <c r="QDE604" s="3"/>
      <c r="QDF604" s="3"/>
      <c r="QDG604" s="3"/>
      <c r="QDH604" s="3"/>
      <c r="QDI604" s="3"/>
      <c r="QDJ604" s="3"/>
      <c r="QDK604" s="3"/>
      <c r="QDL604" s="3"/>
      <c r="QDM604" s="62"/>
      <c r="QDN604" s="62"/>
      <c r="QDO604" s="62"/>
      <c r="QDP604" s="62"/>
      <c r="QDQ604" s="3"/>
      <c r="QDR604" s="40"/>
      <c r="QDS604" s="4"/>
      <c r="QDT604" s="11"/>
      <c r="QDU604" s="11"/>
      <c r="QDV604" s="11"/>
      <c r="QDW604" s="3"/>
      <c r="QDX604" s="3"/>
      <c r="QDY604" s="3"/>
      <c r="QDZ604" s="3"/>
      <c r="QEA604" s="3"/>
      <c r="QEB604" s="3"/>
      <c r="QEC604" s="3"/>
      <c r="QED604" s="3"/>
      <c r="QEE604" s="3"/>
      <c r="QEF604" s="3"/>
      <c r="QEG604" s="3"/>
      <c r="QEH604" s="62"/>
      <c r="QEI604" s="62"/>
      <c r="QEJ604" s="62"/>
      <c r="QEK604" s="62"/>
      <c r="QEL604" s="3"/>
      <c r="QEM604" s="40"/>
      <c r="QEN604" s="4"/>
      <c r="QEO604" s="11"/>
      <c r="QEP604" s="11"/>
      <c r="QEQ604" s="11"/>
      <c r="QER604" s="3"/>
      <c r="QES604" s="3"/>
      <c r="QET604" s="3"/>
      <c r="QEU604" s="3"/>
      <c r="QEV604" s="3"/>
      <c r="QEW604" s="3"/>
      <c r="QEX604" s="3"/>
      <c r="QEY604" s="3"/>
      <c r="QEZ604" s="3"/>
      <c r="QFA604" s="3"/>
      <c r="QFB604" s="3"/>
      <c r="QFC604" s="62"/>
      <c r="QFD604" s="62"/>
      <c r="QFE604" s="62"/>
      <c r="QFF604" s="62"/>
      <c r="QFG604" s="3"/>
      <c r="QFH604" s="40"/>
      <c r="QFI604" s="4"/>
      <c r="QFJ604" s="11"/>
      <c r="QFK604" s="11"/>
      <c r="QFL604" s="11"/>
      <c r="QFM604" s="3"/>
      <c r="QFN604" s="3"/>
      <c r="QFO604" s="3"/>
      <c r="QFP604" s="3"/>
      <c r="QFQ604" s="3"/>
      <c r="QFR604" s="3"/>
      <c r="QFS604" s="3"/>
      <c r="QFT604" s="3"/>
      <c r="QFU604" s="3"/>
      <c r="QFV604" s="3"/>
      <c r="QFW604" s="3"/>
      <c r="QFX604" s="62"/>
      <c r="QFY604" s="62"/>
      <c r="QFZ604" s="62"/>
      <c r="QGA604" s="62"/>
      <c r="QGB604" s="3"/>
      <c r="QGC604" s="40"/>
      <c r="QGD604" s="4"/>
      <c r="QGE604" s="11"/>
      <c r="QGF604" s="11"/>
      <c r="QGG604" s="11"/>
      <c r="QGH604" s="3"/>
      <c r="QGI604" s="3"/>
      <c r="QGJ604" s="3"/>
      <c r="QGK604" s="3"/>
      <c r="QGL604" s="3"/>
      <c r="QGM604" s="3"/>
      <c r="QGN604" s="3"/>
      <c r="QGO604" s="3"/>
      <c r="QGP604" s="3"/>
      <c r="QGQ604" s="3"/>
      <c r="QGR604" s="3"/>
      <c r="QGS604" s="62"/>
      <c r="QGT604" s="62"/>
      <c r="QGU604" s="62"/>
      <c r="QGV604" s="62"/>
      <c r="QGW604" s="3"/>
      <c r="QGX604" s="40"/>
      <c r="QGY604" s="4"/>
      <c r="QGZ604" s="11"/>
      <c r="QHA604" s="11"/>
      <c r="QHB604" s="11"/>
      <c r="QHC604" s="3"/>
      <c r="QHD604" s="3"/>
      <c r="QHE604" s="3"/>
      <c r="QHF604" s="3"/>
      <c r="QHG604" s="3"/>
      <c r="QHH604" s="3"/>
      <c r="QHI604" s="3"/>
      <c r="QHJ604" s="3"/>
      <c r="QHK604" s="3"/>
      <c r="QHL604" s="3"/>
      <c r="QHM604" s="3"/>
      <c r="QHN604" s="62"/>
      <c r="QHO604" s="62"/>
      <c r="QHP604" s="62"/>
      <c r="QHQ604" s="62"/>
      <c r="QHR604" s="3"/>
      <c r="QHS604" s="40"/>
      <c r="QHT604" s="4"/>
      <c r="QHU604" s="11"/>
      <c r="QHV604" s="11"/>
      <c r="QHW604" s="11"/>
      <c r="QHX604" s="3"/>
      <c r="QHY604" s="3"/>
      <c r="QHZ604" s="3"/>
      <c r="QIA604" s="3"/>
      <c r="QIB604" s="3"/>
      <c r="QIC604" s="3"/>
      <c r="QID604" s="3"/>
      <c r="QIE604" s="3"/>
      <c r="QIF604" s="3"/>
      <c r="QIG604" s="3"/>
      <c r="QIH604" s="3"/>
      <c r="QII604" s="62"/>
      <c r="QIJ604" s="62"/>
      <c r="QIK604" s="62"/>
      <c r="QIL604" s="62"/>
      <c r="QIM604" s="3"/>
      <c r="QIN604" s="40"/>
      <c r="QIO604" s="4"/>
      <c r="QIP604" s="11"/>
      <c r="QIQ604" s="11"/>
      <c r="QIR604" s="11"/>
      <c r="QIS604" s="3"/>
      <c r="QIT604" s="3"/>
      <c r="QIU604" s="3"/>
      <c r="QIV604" s="3"/>
      <c r="QIW604" s="3"/>
      <c r="QIX604" s="3"/>
      <c r="QIY604" s="3"/>
      <c r="QIZ604" s="3"/>
      <c r="QJA604" s="3"/>
      <c r="QJB604" s="3"/>
      <c r="QJC604" s="3"/>
      <c r="QJD604" s="62"/>
      <c r="QJE604" s="62"/>
      <c r="QJF604" s="62"/>
      <c r="QJG604" s="62"/>
      <c r="QJH604" s="3"/>
      <c r="QJI604" s="40"/>
      <c r="QJJ604" s="4"/>
      <c r="QJK604" s="11"/>
      <c r="QJL604" s="11"/>
      <c r="QJM604" s="11"/>
      <c r="QJN604" s="3"/>
      <c r="QJO604" s="3"/>
      <c r="QJP604" s="3"/>
      <c r="QJQ604" s="3"/>
      <c r="QJR604" s="3"/>
      <c r="QJS604" s="3"/>
      <c r="QJT604" s="3"/>
      <c r="QJU604" s="3"/>
      <c r="QJV604" s="3"/>
      <c r="QJW604" s="3"/>
      <c r="QJX604" s="3"/>
      <c r="QJY604" s="62"/>
      <c r="QJZ604" s="62"/>
      <c r="QKA604" s="62"/>
      <c r="QKB604" s="62"/>
      <c r="QKC604" s="3"/>
      <c r="QKD604" s="40"/>
      <c r="QKE604" s="4"/>
      <c r="QKF604" s="11"/>
      <c r="QKG604" s="11"/>
      <c r="QKH604" s="11"/>
      <c r="QKI604" s="3"/>
      <c r="QKJ604" s="3"/>
      <c r="QKK604" s="3"/>
      <c r="QKL604" s="3"/>
      <c r="QKM604" s="3"/>
      <c r="QKN604" s="3"/>
      <c r="QKO604" s="3"/>
      <c r="QKP604" s="3"/>
      <c r="QKQ604" s="3"/>
      <c r="QKR604" s="3"/>
      <c r="QKS604" s="3"/>
      <c r="QKT604" s="62"/>
      <c r="QKU604" s="62"/>
      <c r="QKV604" s="62"/>
      <c r="QKW604" s="62"/>
      <c r="QKX604" s="3"/>
      <c r="QKY604" s="40"/>
      <c r="QKZ604" s="4"/>
      <c r="QLA604" s="11"/>
      <c r="QLB604" s="11"/>
      <c r="QLC604" s="11"/>
      <c r="QLD604" s="3"/>
      <c r="QLE604" s="3"/>
      <c r="QLF604" s="3"/>
      <c r="QLG604" s="3"/>
      <c r="QLH604" s="3"/>
      <c r="QLI604" s="3"/>
      <c r="QLJ604" s="3"/>
      <c r="QLK604" s="3"/>
      <c r="QLL604" s="3"/>
      <c r="QLM604" s="3"/>
      <c r="QLN604" s="3"/>
      <c r="QLO604" s="62"/>
      <c r="QLP604" s="62"/>
      <c r="QLQ604" s="62"/>
      <c r="QLR604" s="62"/>
      <c r="QLS604" s="3"/>
      <c r="QLT604" s="40"/>
      <c r="QLU604" s="4"/>
      <c r="QLV604" s="11"/>
      <c r="QLW604" s="11"/>
      <c r="QLX604" s="11"/>
      <c r="QLY604" s="3"/>
      <c r="QLZ604" s="3"/>
      <c r="QMA604" s="3"/>
      <c r="QMB604" s="3"/>
      <c r="QMC604" s="3"/>
      <c r="QMD604" s="3"/>
      <c r="QME604" s="3"/>
      <c r="QMF604" s="3"/>
      <c r="QMG604" s="3"/>
      <c r="QMH604" s="3"/>
      <c r="QMI604" s="3"/>
      <c r="QMJ604" s="62"/>
      <c r="QMK604" s="62"/>
      <c r="QML604" s="62"/>
      <c r="QMM604" s="62"/>
      <c r="QMN604" s="3"/>
      <c r="QMO604" s="40"/>
      <c r="QMP604" s="4"/>
      <c r="QMQ604" s="11"/>
      <c r="QMR604" s="11"/>
      <c r="QMS604" s="11"/>
      <c r="QMT604" s="3"/>
      <c r="QMU604" s="3"/>
      <c r="QMV604" s="3"/>
      <c r="QMW604" s="3"/>
      <c r="QMX604" s="3"/>
      <c r="QMY604" s="3"/>
      <c r="QMZ604" s="3"/>
      <c r="QNA604" s="3"/>
      <c r="QNB604" s="3"/>
      <c r="QNC604" s="3"/>
      <c r="QND604" s="3"/>
      <c r="QNE604" s="62"/>
      <c r="QNF604" s="62"/>
      <c r="QNG604" s="62"/>
      <c r="QNH604" s="62"/>
      <c r="QNI604" s="3"/>
      <c r="QNJ604" s="40"/>
      <c r="QNK604" s="4"/>
      <c r="QNL604" s="11"/>
      <c r="QNM604" s="11"/>
      <c r="QNN604" s="11"/>
      <c r="QNO604" s="3"/>
      <c r="QNP604" s="3"/>
      <c r="QNQ604" s="3"/>
      <c r="QNR604" s="3"/>
      <c r="QNS604" s="3"/>
      <c r="QNT604" s="3"/>
      <c r="QNU604" s="3"/>
      <c r="QNV604" s="3"/>
      <c r="QNW604" s="3"/>
      <c r="QNX604" s="3"/>
      <c r="QNY604" s="3"/>
      <c r="QNZ604" s="62"/>
      <c r="QOA604" s="62"/>
      <c r="QOB604" s="62"/>
      <c r="QOC604" s="62"/>
      <c r="QOD604" s="3"/>
      <c r="QOE604" s="40"/>
      <c r="QOF604" s="4"/>
      <c r="QOG604" s="11"/>
      <c r="QOH604" s="11"/>
      <c r="QOI604" s="11"/>
      <c r="QOJ604" s="3"/>
      <c r="QOK604" s="3"/>
      <c r="QOL604" s="3"/>
      <c r="QOM604" s="3"/>
      <c r="QON604" s="3"/>
      <c r="QOO604" s="3"/>
      <c r="QOP604" s="3"/>
      <c r="QOQ604" s="3"/>
      <c r="QOR604" s="3"/>
      <c r="QOS604" s="3"/>
      <c r="QOT604" s="3"/>
      <c r="QOU604" s="62"/>
      <c r="QOV604" s="62"/>
      <c r="QOW604" s="62"/>
      <c r="QOX604" s="62"/>
      <c r="QOY604" s="3"/>
      <c r="QOZ604" s="40"/>
      <c r="QPA604" s="4"/>
      <c r="QPB604" s="11"/>
      <c r="QPC604" s="11"/>
      <c r="QPD604" s="11"/>
      <c r="QPE604" s="3"/>
      <c r="QPF604" s="3"/>
      <c r="QPG604" s="3"/>
      <c r="QPH604" s="3"/>
      <c r="QPI604" s="3"/>
      <c r="QPJ604" s="3"/>
      <c r="QPK604" s="3"/>
      <c r="QPL604" s="3"/>
      <c r="QPM604" s="3"/>
      <c r="QPN604" s="3"/>
      <c r="QPO604" s="3"/>
      <c r="QPP604" s="62"/>
      <c r="QPQ604" s="62"/>
      <c r="QPR604" s="62"/>
      <c r="QPS604" s="62"/>
      <c r="QPT604" s="3"/>
      <c r="QPU604" s="40"/>
      <c r="QPV604" s="4"/>
      <c r="QPW604" s="11"/>
      <c r="QPX604" s="11"/>
      <c r="QPY604" s="11"/>
      <c r="QPZ604" s="3"/>
      <c r="QQA604" s="3"/>
      <c r="QQB604" s="3"/>
      <c r="QQC604" s="3"/>
      <c r="QQD604" s="3"/>
      <c r="QQE604" s="3"/>
      <c r="QQF604" s="3"/>
      <c r="QQG604" s="3"/>
      <c r="QQH604" s="3"/>
      <c r="QQI604" s="3"/>
      <c r="QQJ604" s="3"/>
      <c r="QQK604" s="62"/>
      <c r="QQL604" s="62"/>
      <c r="QQM604" s="62"/>
      <c r="QQN604" s="62"/>
      <c r="QQO604" s="3"/>
      <c r="QQP604" s="40"/>
      <c r="QQQ604" s="4"/>
      <c r="QQR604" s="11"/>
      <c r="QQS604" s="11"/>
      <c r="QQT604" s="11"/>
      <c r="QQU604" s="3"/>
      <c r="QQV604" s="3"/>
      <c r="QQW604" s="3"/>
      <c r="QQX604" s="3"/>
      <c r="QQY604" s="3"/>
      <c r="QQZ604" s="3"/>
      <c r="QRA604" s="3"/>
      <c r="QRB604" s="3"/>
      <c r="QRC604" s="3"/>
      <c r="QRD604" s="3"/>
      <c r="QRE604" s="3"/>
      <c r="QRF604" s="62"/>
      <c r="QRG604" s="62"/>
      <c r="QRH604" s="62"/>
      <c r="QRI604" s="62"/>
      <c r="QRJ604" s="3"/>
      <c r="QRK604" s="40"/>
      <c r="QRL604" s="4"/>
      <c r="QRM604" s="11"/>
      <c r="QRN604" s="11"/>
      <c r="QRO604" s="11"/>
      <c r="QRP604" s="3"/>
      <c r="QRQ604" s="3"/>
      <c r="QRR604" s="3"/>
      <c r="QRS604" s="3"/>
      <c r="QRT604" s="3"/>
      <c r="QRU604" s="3"/>
      <c r="QRV604" s="3"/>
      <c r="QRW604" s="3"/>
      <c r="QRX604" s="3"/>
      <c r="QRY604" s="3"/>
      <c r="QRZ604" s="3"/>
      <c r="QSA604" s="62"/>
      <c r="QSB604" s="62"/>
      <c r="QSC604" s="62"/>
      <c r="QSD604" s="62"/>
      <c r="QSE604" s="3"/>
      <c r="QSF604" s="40"/>
      <c r="QSG604" s="4"/>
      <c r="QSH604" s="11"/>
      <c r="QSI604" s="11"/>
      <c r="QSJ604" s="11"/>
      <c r="QSK604" s="3"/>
      <c r="QSL604" s="3"/>
      <c r="QSM604" s="3"/>
      <c r="QSN604" s="3"/>
      <c r="QSO604" s="3"/>
      <c r="QSP604" s="3"/>
      <c r="QSQ604" s="3"/>
      <c r="QSR604" s="3"/>
      <c r="QSS604" s="3"/>
      <c r="QST604" s="3"/>
      <c r="QSU604" s="3"/>
      <c r="QSV604" s="62"/>
      <c r="QSW604" s="62"/>
      <c r="QSX604" s="62"/>
      <c r="QSY604" s="62"/>
      <c r="QSZ604" s="3"/>
      <c r="QTA604" s="40"/>
      <c r="QTB604" s="4"/>
      <c r="QTC604" s="11"/>
      <c r="QTD604" s="11"/>
      <c r="QTE604" s="11"/>
      <c r="QTF604" s="3"/>
      <c r="QTG604" s="3"/>
      <c r="QTH604" s="3"/>
      <c r="QTI604" s="3"/>
      <c r="QTJ604" s="3"/>
      <c r="QTK604" s="3"/>
      <c r="QTL604" s="3"/>
      <c r="QTM604" s="3"/>
      <c r="QTN604" s="3"/>
      <c r="QTO604" s="3"/>
      <c r="QTP604" s="3"/>
      <c r="QTQ604" s="62"/>
      <c r="QTR604" s="62"/>
      <c r="QTS604" s="62"/>
      <c r="QTT604" s="62"/>
      <c r="QTU604" s="3"/>
      <c r="QTV604" s="40"/>
      <c r="QTW604" s="4"/>
      <c r="QTX604" s="11"/>
      <c r="QTY604" s="11"/>
      <c r="QTZ604" s="11"/>
      <c r="QUA604" s="3"/>
      <c r="QUB604" s="3"/>
      <c r="QUC604" s="3"/>
      <c r="QUD604" s="3"/>
      <c r="QUE604" s="3"/>
      <c r="QUF604" s="3"/>
      <c r="QUG604" s="3"/>
      <c r="QUH604" s="3"/>
      <c r="QUI604" s="3"/>
      <c r="QUJ604" s="3"/>
      <c r="QUK604" s="3"/>
      <c r="QUL604" s="62"/>
      <c r="QUM604" s="62"/>
      <c r="QUN604" s="62"/>
      <c r="QUO604" s="62"/>
      <c r="QUP604" s="3"/>
      <c r="QUQ604" s="40"/>
      <c r="QUR604" s="4"/>
      <c r="QUS604" s="11"/>
      <c r="QUT604" s="11"/>
      <c r="QUU604" s="11"/>
      <c r="QUV604" s="3"/>
      <c r="QUW604" s="3"/>
      <c r="QUX604" s="3"/>
      <c r="QUY604" s="3"/>
      <c r="QUZ604" s="3"/>
      <c r="QVA604" s="3"/>
      <c r="QVB604" s="3"/>
      <c r="QVC604" s="3"/>
      <c r="QVD604" s="3"/>
      <c r="QVE604" s="3"/>
      <c r="QVF604" s="3"/>
      <c r="QVG604" s="62"/>
      <c r="QVH604" s="62"/>
      <c r="QVI604" s="62"/>
      <c r="QVJ604" s="62"/>
      <c r="QVK604" s="3"/>
      <c r="QVL604" s="40"/>
      <c r="QVM604" s="4"/>
      <c r="QVN604" s="11"/>
      <c r="QVO604" s="11"/>
      <c r="QVP604" s="11"/>
      <c r="QVQ604" s="3"/>
      <c r="QVR604" s="3"/>
      <c r="QVS604" s="3"/>
      <c r="QVT604" s="3"/>
      <c r="QVU604" s="3"/>
      <c r="QVV604" s="3"/>
      <c r="QVW604" s="3"/>
      <c r="QVX604" s="3"/>
      <c r="QVY604" s="3"/>
      <c r="QVZ604" s="3"/>
      <c r="QWA604" s="3"/>
      <c r="QWB604" s="62"/>
      <c r="QWC604" s="62"/>
      <c r="QWD604" s="62"/>
      <c r="QWE604" s="62"/>
      <c r="QWF604" s="3"/>
      <c r="QWG604" s="40"/>
      <c r="QWH604" s="4"/>
      <c r="QWI604" s="11"/>
      <c r="QWJ604" s="11"/>
      <c r="QWK604" s="11"/>
      <c r="QWL604" s="3"/>
      <c r="QWM604" s="3"/>
      <c r="QWN604" s="3"/>
      <c r="QWO604" s="3"/>
      <c r="QWP604" s="3"/>
      <c r="QWQ604" s="3"/>
      <c r="QWR604" s="3"/>
      <c r="QWS604" s="3"/>
      <c r="QWT604" s="3"/>
      <c r="QWU604" s="3"/>
      <c r="QWV604" s="3"/>
      <c r="QWW604" s="62"/>
      <c r="QWX604" s="62"/>
      <c r="QWY604" s="62"/>
      <c r="QWZ604" s="62"/>
      <c r="QXA604" s="3"/>
      <c r="QXB604" s="40"/>
      <c r="QXC604" s="4"/>
      <c r="QXD604" s="11"/>
      <c r="QXE604" s="11"/>
      <c r="QXF604" s="11"/>
      <c r="QXG604" s="3"/>
      <c r="QXH604" s="3"/>
      <c r="QXI604" s="3"/>
      <c r="QXJ604" s="3"/>
      <c r="QXK604" s="3"/>
      <c r="QXL604" s="3"/>
      <c r="QXM604" s="3"/>
      <c r="QXN604" s="3"/>
      <c r="QXO604" s="3"/>
      <c r="QXP604" s="3"/>
      <c r="QXQ604" s="3"/>
      <c r="QXR604" s="62"/>
      <c r="QXS604" s="62"/>
      <c r="QXT604" s="62"/>
      <c r="QXU604" s="62"/>
      <c r="QXV604" s="3"/>
      <c r="QXW604" s="40"/>
      <c r="QXX604" s="4"/>
      <c r="QXY604" s="11"/>
      <c r="QXZ604" s="11"/>
      <c r="QYA604" s="11"/>
      <c r="QYB604" s="3"/>
      <c r="QYC604" s="3"/>
      <c r="QYD604" s="3"/>
      <c r="QYE604" s="3"/>
      <c r="QYF604" s="3"/>
      <c r="QYG604" s="3"/>
      <c r="QYH604" s="3"/>
      <c r="QYI604" s="3"/>
      <c r="QYJ604" s="3"/>
      <c r="QYK604" s="3"/>
      <c r="QYL604" s="3"/>
      <c r="QYM604" s="62"/>
      <c r="QYN604" s="62"/>
      <c r="QYO604" s="62"/>
      <c r="QYP604" s="62"/>
      <c r="QYQ604" s="3"/>
      <c r="QYR604" s="40"/>
      <c r="QYS604" s="4"/>
      <c r="QYT604" s="11"/>
      <c r="QYU604" s="11"/>
      <c r="QYV604" s="11"/>
      <c r="QYW604" s="3"/>
      <c r="QYX604" s="3"/>
      <c r="QYY604" s="3"/>
      <c r="QYZ604" s="3"/>
      <c r="QZA604" s="3"/>
      <c r="QZB604" s="3"/>
      <c r="QZC604" s="3"/>
      <c r="QZD604" s="3"/>
      <c r="QZE604" s="3"/>
      <c r="QZF604" s="3"/>
      <c r="QZG604" s="3"/>
      <c r="QZH604" s="62"/>
      <c r="QZI604" s="62"/>
      <c r="QZJ604" s="62"/>
      <c r="QZK604" s="62"/>
      <c r="QZL604" s="3"/>
      <c r="QZM604" s="40"/>
      <c r="QZN604" s="4"/>
      <c r="QZO604" s="11"/>
      <c r="QZP604" s="11"/>
      <c r="QZQ604" s="11"/>
      <c r="QZR604" s="3"/>
      <c r="QZS604" s="3"/>
      <c r="QZT604" s="3"/>
      <c r="QZU604" s="3"/>
      <c r="QZV604" s="3"/>
      <c r="QZW604" s="3"/>
      <c r="QZX604" s="3"/>
      <c r="QZY604" s="3"/>
      <c r="QZZ604" s="3"/>
      <c r="RAA604" s="3"/>
      <c r="RAB604" s="3"/>
      <c r="RAC604" s="62"/>
      <c r="RAD604" s="62"/>
      <c r="RAE604" s="62"/>
      <c r="RAF604" s="62"/>
      <c r="RAG604" s="3"/>
      <c r="RAH604" s="40"/>
      <c r="RAI604" s="4"/>
      <c r="RAJ604" s="11"/>
      <c r="RAK604" s="11"/>
      <c r="RAL604" s="11"/>
      <c r="RAM604" s="3"/>
      <c r="RAN604" s="3"/>
      <c r="RAO604" s="3"/>
      <c r="RAP604" s="3"/>
      <c r="RAQ604" s="3"/>
      <c r="RAR604" s="3"/>
      <c r="RAS604" s="3"/>
      <c r="RAT604" s="3"/>
      <c r="RAU604" s="3"/>
      <c r="RAV604" s="3"/>
      <c r="RAW604" s="3"/>
      <c r="RAX604" s="62"/>
      <c r="RAY604" s="62"/>
      <c r="RAZ604" s="62"/>
      <c r="RBA604" s="62"/>
      <c r="RBB604" s="3"/>
      <c r="RBC604" s="40"/>
      <c r="RBD604" s="4"/>
      <c r="RBE604" s="11"/>
      <c r="RBF604" s="11"/>
      <c r="RBG604" s="11"/>
      <c r="RBH604" s="3"/>
      <c r="RBI604" s="3"/>
      <c r="RBJ604" s="3"/>
      <c r="RBK604" s="3"/>
      <c r="RBL604" s="3"/>
      <c r="RBM604" s="3"/>
      <c r="RBN604" s="3"/>
      <c r="RBO604" s="3"/>
      <c r="RBP604" s="3"/>
      <c r="RBQ604" s="3"/>
      <c r="RBR604" s="3"/>
      <c r="RBS604" s="62"/>
      <c r="RBT604" s="62"/>
      <c r="RBU604" s="62"/>
      <c r="RBV604" s="62"/>
      <c r="RBW604" s="3"/>
      <c r="RBX604" s="40"/>
      <c r="RBY604" s="4"/>
      <c r="RBZ604" s="11"/>
      <c r="RCA604" s="11"/>
      <c r="RCB604" s="11"/>
      <c r="RCC604" s="3"/>
      <c r="RCD604" s="3"/>
      <c r="RCE604" s="3"/>
      <c r="RCF604" s="3"/>
      <c r="RCG604" s="3"/>
      <c r="RCH604" s="3"/>
      <c r="RCI604" s="3"/>
      <c r="RCJ604" s="3"/>
      <c r="RCK604" s="3"/>
      <c r="RCL604" s="3"/>
      <c r="RCM604" s="3"/>
      <c r="RCN604" s="62"/>
      <c r="RCO604" s="62"/>
      <c r="RCP604" s="62"/>
      <c r="RCQ604" s="62"/>
      <c r="RCR604" s="3"/>
      <c r="RCS604" s="40"/>
      <c r="RCT604" s="4"/>
      <c r="RCU604" s="11"/>
      <c r="RCV604" s="11"/>
      <c r="RCW604" s="11"/>
      <c r="RCX604" s="3"/>
      <c r="RCY604" s="3"/>
      <c r="RCZ604" s="3"/>
      <c r="RDA604" s="3"/>
      <c r="RDB604" s="3"/>
      <c r="RDC604" s="3"/>
      <c r="RDD604" s="3"/>
      <c r="RDE604" s="3"/>
      <c r="RDF604" s="3"/>
      <c r="RDG604" s="3"/>
      <c r="RDH604" s="3"/>
      <c r="RDI604" s="62"/>
      <c r="RDJ604" s="62"/>
      <c r="RDK604" s="62"/>
      <c r="RDL604" s="62"/>
      <c r="RDM604" s="3"/>
      <c r="RDN604" s="40"/>
      <c r="RDO604" s="4"/>
      <c r="RDP604" s="11"/>
      <c r="RDQ604" s="11"/>
      <c r="RDR604" s="11"/>
      <c r="RDS604" s="3"/>
      <c r="RDT604" s="3"/>
      <c r="RDU604" s="3"/>
      <c r="RDV604" s="3"/>
      <c r="RDW604" s="3"/>
      <c r="RDX604" s="3"/>
      <c r="RDY604" s="3"/>
      <c r="RDZ604" s="3"/>
      <c r="REA604" s="3"/>
      <c r="REB604" s="3"/>
      <c r="REC604" s="3"/>
      <c r="RED604" s="62"/>
      <c r="REE604" s="62"/>
      <c r="REF604" s="62"/>
      <c r="REG604" s="62"/>
      <c r="REH604" s="3"/>
      <c r="REI604" s="40"/>
      <c r="REJ604" s="4"/>
      <c r="REK604" s="11"/>
      <c r="REL604" s="11"/>
      <c r="REM604" s="11"/>
      <c r="REN604" s="3"/>
      <c r="REO604" s="3"/>
      <c r="REP604" s="3"/>
      <c r="REQ604" s="3"/>
      <c r="RER604" s="3"/>
      <c r="RES604" s="3"/>
      <c r="RET604" s="3"/>
      <c r="REU604" s="3"/>
      <c r="REV604" s="3"/>
      <c r="REW604" s="3"/>
      <c r="REX604" s="3"/>
      <c r="REY604" s="62"/>
      <c r="REZ604" s="62"/>
      <c r="RFA604" s="62"/>
      <c r="RFB604" s="62"/>
      <c r="RFC604" s="3"/>
      <c r="RFD604" s="40"/>
      <c r="RFE604" s="4"/>
      <c r="RFF604" s="11"/>
      <c r="RFG604" s="11"/>
      <c r="RFH604" s="11"/>
      <c r="RFI604" s="3"/>
      <c r="RFJ604" s="3"/>
      <c r="RFK604" s="3"/>
      <c r="RFL604" s="3"/>
      <c r="RFM604" s="3"/>
      <c r="RFN604" s="3"/>
      <c r="RFO604" s="3"/>
      <c r="RFP604" s="3"/>
      <c r="RFQ604" s="3"/>
      <c r="RFR604" s="3"/>
      <c r="RFS604" s="3"/>
      <c r="RFT604" s="62"/>
      <c r="RFU604" s="62"/>
      <c r="RFV604" s="62"/>
      <c r="RFW604" s="62"/>
      <c r="RFX604" s="3"/>
      <c r="RFY604" s="40"/>
      <c r="RFZ604" s="4"/>
      <c r="RGA604" s="11"/>
      <c r="RGB604" s="11"/>
      <c r="RGC604" s="11"/>
      <c r="RGD604" s="3"/>
      <c r="RGE604" s="3"/>
      <c r="RGF604" s="3"/>
      <c r="RGG604" s="3"/>
      <c r="RGH604" s="3"/>
      <c r="RGI604" s="3"/>
      <c r="RGJ604" s="3"/>
      <c r="RGK604" s="3"/>
      <c r="RGL604" s="3"/>
      <c r="RGM604" s="3"/>
      <c r="RGN604" s="3"/>
      <c r="RGO604" s="62"/>
      <c r="RGP604" s="62"/>
      <c r="RGQ604" s="62"/>
      <c r="RGR604" s="62"/>
      <c r="RGS604" s="3"/>
      <c r="RGT604" s="40"/>
      <c r="RGU604" s="4"/>
      <c r="RGV604" s="11"/>
      <c r="RGW604" s="11"/>
      <c r="RGX604" s="11"/>
      <c r="RGY604" s="3"/>
      <c r="RGZ604" s="3"/>
      <c r="RHA604" s="3"/>
      <c r="RHB604" s="3"/>
      <c r="RHC604" s="3"/>
      <c r="RHD604" s="3"/>
      <c r="RHE604" s="3"/>
      <c r="RHF604" s="3"/>
      <c r="RHG604" s="3"/>
      <c r="RHH604" s="3"/>
      <c r="RHI604" s="3"/>
      <c r="RHJ604" s="62"/>
      <c r="RHK604" s="62"/>
      <c r="RHL604" s="62"/>
      <c r="RHM604" s="62"/>
      <c r="RHN604" s="3"/>
      <c r="RHO604" s="40"/>
      <c r="RHP604" s="4"/>
      <c r="RHQ604" s="11"/>
      <c r="RHR604" s="11"/>
      <c r="RHS604" s="11"/>
      <c r="RHT604" s="3"/>
      <c r="RHU604" s="3"/>
      <c r="RHV604" s="3"/>
      <c r="RHW604" s="3"/>
      <c r="RHX604" s="3"/>
      <c r="RHY604" s="3"/>
      <c r="RHZ604" s="3"/>
      <c r="RIA604" s="3"/>
      <c r="RIB604" s="3"/>
      <c r="RIC604" s="3"/>
      <c r="RID604" s="3"/>
      <c r="RIE604" s="62"/>
      <c r="RIF604" s="62"/>
      <c r="RIG604" s="62"/>
      <c r="RIH604" s="62"/>
      <c r="RII604" s="3"/>
      <c r="RIJ604" s="40"/>
      <c r="RIK604" s="4"/>
      <c r="RIL604" s="11"/>
      <c r="RIM604" s="11"/>
      <c r="RIN604" s="11"/>
      <c r="RIO604" s="3"/>
      <c r="RIP604" s="3"/>
      <c r="RIQ604" s="3"/>
      <c r="RIR604" s="3"/>
      <c r="RIS604" s="3"/>
      <c r="RIT604" s="3"/>
      <c r="RIU604" s="3"/>
      <c r="RIV604" s="3"/>
      <c r="RIW604" s="3"/>
      <c r="RIX604" s="3"/>
      <c r="RIY604" s="3"/>
      <c r="RIZ604" s="62"/>
      <c r="RJA604" s="62"/>
      <c r="RJB604" s="62"/>
      <c r="RJC604" s="62"/>
      <c r="RJD604" s="3"/>
      <c r="RJE604" s="40"/>
      <c r="RJF604" s="4"/>
      <c r="RJG604" s="11"/>
      <c r="RJH604" s="11"/>
      <c r="RJI604" s="11"/>
      <c r="RJJ604" s="3"/>
      <c r="RJK604" s="3"/>
      <c r="RJL604" s="3"/>
      <c r="RJM604" s="3"/>
      <c r="RJN604" s="3"/>
      <c r="RJO604" s="3"/>
      <c r="RJP604" s="3"/>
      <c r="RJQ604" s="3"/>
      <c r="RJR604" s="3"/>
      <c r="RJS604" s="3"/>
      <c r="RJT604" s="3"/>
      <c r="RJU604" s="62"/>
      <c r="RJV604" s="62"/>
      <c r="RJW604" s="62"/>
      <c r="RJX604" s="62"/>
      <c r="RJY604" s="3"/>
      <c r="RJZ604" s="40"/>
      <c r="RKA604" s="4"/>
      <c r="RKB604" s="11"/>
      <c r="RKC604" s="11"/>
      <c r="RKD604" s="11"/>
      <c r="RKE604" s="3"/>
      <c r="RKF604" s="3"/>
      <c r="RKG604" s="3"/>
      <c r="RKH604" s="3"/>
      <c r="RKI604" s="3"/>
      <c r="RKJ604" s="3"/>
      <c r="RKK604" s="3"/>
      <c r="RKL604" s="3"/>
      <c r="RKM604" s="3"/>
      <c r="RKN604" s="3"/>
      <c r="RKO604" s="3"/>
      <c r="RKP604" s="62"/>
      <c r="RKQ604" s="62"/>
      <c r="RKR604" s="62"/>
      <c r="RKS604" s="62"/>
      <c r="RKT604" s="3"/>
      <c r="RKU604" s="40"/>
      <c r="RKV604" s="4"/>
      <c r="RKW604" s="11"/>
      <c r="RKX604" s="11"/>
      <c r="RKY604" s="11"/>
      <c r="RKZ604" s="3"/>
      <c r="RLA604" s="3"/>
      <c r="RLB604" s="3"/>
      <c r="RLC604" s="3"/>
      <c r="RLD604" s="3"/>
      <c r="RLE604" s="3"/>
      <c r="RLF604" s="3"/>
      <c r="RLG604" s="3"/>
      <c r="RLH604" s="3"/>
      <c r="RLI604" s="3"/>
      <c r="RLJ604" s="3"/>
      <c r="RLK604" s="62"/>
      <c r="RLL604" s="62"/>
      <c r="RLM604" s="62"/>
      <c r="RLN604" s="62"/>
      <c r="RLO604" s="3"/>
      <c r="RLP604" s="40"/>
      <c r="RLQ604" s="4"/>
      <c r="RLR604" s="11"/>
      <c r="RLS604" s="11"/>
      <c r="RLT604" s="11"/>
      <c r="RLU604" s="3"/>
      <c r="RLV604" s="3"/>
      <c r="RLW604" s="3"/>
      <c r="RLX604" s="3"/>
      <c r="RLY604" s="3"/>
      <c r="RLZ604" s="3"/>
      <c r="RMA604" s="3"/>
      <c r="RMB604" s="3"/>
      <c r="RMC604" s="3"/>
      <c r="RMD604" s="3"/>
      <c r="RME604" s="3"/>
      <c r="RMF604" s="62"/>
      <c r="RMG604" s="62"/>
      <c r="RMH604" s="62"/>
      <c r="RMI604" s="62"/>
      <c r="RMJ604" s="3"/>
      <c r="RMK604" s="40"/>
      <c r="RML604" s="4"/>
      <c r="RMM604" s="11"/>
      <c r="RMN604" s="11"/>
      <c r="RMO604" s="11"/>
      <c r="RMP604" s="3"/>
      <c r="RMQ604" s="3"/>
      <c r="RMR604" s="3"/>
      <c r="RMS604" s="3"/>
      <c r="RMT604" s="3"/>
      <c r="RMU604" s="3"/>
      <c r="RMV604" s="3"/>
      <c r="RMW604" s="3"/>
      <c r="RMX604" s="3"/>
      <c r="RMY604" s="3"/>
      <c r="RMZ604" s="3"/>
      <c r="RNA604" s="62"/>
      <c r="RNB604" s="62"/>
      <c r="RNC604" s="62"/>
      <c r="RND604" s="62"/>
      <c r="RNE604" s="3"/>
      <c r="RNF604" s="40"/>
      <c r="RNG604" s="4"/>
      <c r="RNH604" s="11"/>
      <c r="RNI604" s="11"/>
      <c r="RNJ604" s="11"/>
      <c r="RNK604" s="3"/>
      <c r="RNL604" s="3"/>
      <c r="RNM604" s="3"/>
      <c r="RNN604" s="3"/>
      <c r="RNO604" s="3"/>
      <c r="RNP604" s="3"/>
      <c r="RNQ604" s="3"/>
      <c r="RNR604" s="3"/>
      <c r="RNS604" s="3"/>
      <c r="RNT604" s="3"/>
      <c r="RNU604" s="3"/>
      <c r="RNV604" s="62"/>
      <c r="RNW604" s="62"/>
      <c r="RNX604" s="62"/>
      <c r="RNY604" s="62"/>
      <c r="RNZ604" s="3"/>
      <c r="ROA604" s="40"/>
      <c r="ROB604" s="4"/>
      <c r="ROC604" s="11"/>
      <c r="ROD604" s="11"/>
      <c r="ROE604" s="11"/>
      <c r="ROF604" s="3"/>
      <c r="ROG604" s="3"/>
      <c r="ROH604" s="3"/>
      <c r="ROI604" s="3"/>
      <c r="ROJ604" s="3"/>
      <c r="ROK604" s="3"/>
      <c r="ROL604" s="3"/>
      <c r="ROM604" s="3"/>
      <c r="RON604" s="3"/>
      <c r="ROO604" s="3"/>
      <c r="ROP604" s="3"/>
      <c r="ROQ604" s="62"/>
      <c r="ROR604" s="62"/>
      <c r="ROS604" s="62"/>
      <c r="ROT604" s="62"/>
      <c r="ROU604" s="3"/>
      <c r="ROV604" s="40"/>
      <c r="ROW604" s="4"/>
      <c r="ROX604" s="11"/>
      <c r="ROY604" s="11"/>
      <c r="ROZ604" s="11"/>
      <c r="RPA604" s="3"/>
      <c r="RPB604" s="3"/>
      <c r="RPC604" s="3"/>
      <c r="RPD604" s="3"/>
      <c r="RPE604" s="3"/>
      <c r="RPF604" s="3"/>
      <c r="RPG604" s="3"/>
      <c r="RPH604" s="3"/>
      <c r="RPI604" s="3"/>
      <c r="RPJ604" s="3"/>
      <c r="RPK604" s="3"/>
      <c r="RPL604" s="62"/>
      <c r="RPM604" s="62"/>
      <c r="RPN604" s="62"/>
      <c r="RPO604" s="62"/>
      <c r="RPP604" s="3"/>
      <c r="RPQ604" s="40"/>
      <c r="RPR604" s="4"/>
      <c r="RPS604" s="11"/>
      <c r="RPT604" s="11"/>
      <c r="RPU604" s="11"/>
      <c r="RPV604" s="3"/>
      <c r="RPW604" s="3"/>
      <c r="RPX604" s="3"/>
      <c r="RPY604" s="3"/>
      <c r="RPZ604" s="3"/>
      <c r="RQA604" s="3"/>
      <c r="RQB604" s="3"/>
      <c r="RQC604" s="3"/>
      <c r="RQD604" s="3"/>
      <c r="RQE604" s="3"/>
      <c r="RQF604" s="3"/>
      <c r="RQG604" s="62"/>
      <c r="RQH604" s="62"/>
      <c r="RQI604" s="62"/>
      <c r="RQJ604" s="62"/>
      <c r="RQK604" s="3"/>
      <c r="RQL604" s="40"/>
      <c r="RQM604" s="4"/>
      <c r="RQN604" s="11"/>
      <c r="RQO604" s="11"/>
      <c r="RQP604" s="11"/>
      <c r="RQQ604" s="3"/>
      <c r="RQR604" s="3"/>
      <c r="RQS604" s="3"/>
      <c r="RQT604" s="3"/>
      <c r="RQU604" s="3"/>
      <c r="RQV604" s="3"/>
      <c r="RQW604" s="3"/>
      <c r="RQX604" s="3"/>
      <c r="RQY604" s="3"/>
      <c r="RQZ604" s="3"/>
      <c r="RRA604" s="3"/>
      <c r="RRB604" s="62"/>
      <c r="RRC604" s="62"/>
      <c r="RRD604" s="62"/>
      <c r="RRE604" s="62"/>
      <c r="RRF604" s="3"/>
      <c r="RRG604" s="40"/>
      <c r="RRH604" s="4"/>
      <c r="RRI604" s="11"/>
      <c r="RRJ604" s="11"/>
      <c r="RRK604" s="11"/>
      <c r="RRL604" s="3"/>
      <c r="RRM604" s="3"/>
      <c r="RRN604" s="3"/>
      <c r="RRO604" s="3"/>
      <c r="RRP604" s="3"/>
      <c r="RRQ604" s="3"/>
      <c r="RRR604" s="3"/>
      <c r="RRS604" s="3"/>
      <c r="RRT604" s="3"/>
      <c r="RRU604" s="3"/>
      <c r="RRV604" s="3"/>
      <c r="RRW604" s="62"/>
      <c r="RRX604" s="62"/>
      <c r="RRY604" s="62"/>
      <c r="RRZ604" s="62"/>
      <c r="RSA604" s="3"/>
      <c r="RSB604" s="40"/>
      <c r="RSC604" s="4"/>
      <c r="RSD604" s="11"/>
      <c r="RSE604" s="11"/>
      <c r="RSF604" s="11"/>
      <c r="RSG604" s="3"/>
      <c r="RSH604" s="3"/>
      <c r="RSI604" s="3"/>
      <c r="RSJ604" s="3"/>
      <c r="RSK604" s="3"/>
      <c r="RSL604" s="3"/>
      <c r="RSM604" s="3"/>
      <c r="RSN604" s="3"/>
      <c r="RSO604" s="3"/>
      <c r="RSP604" s="3"/>
      <c r="RSQ604" s="3"/>
      <c r="RSR604" s="62"/>
      <c r="RSS604" s="62"/>
      <c r="RST604" s="62"/>
      <c r="RSU604" s="62"/>
      <c r="RSV604" s="3"/>
      <c r="RSW604" s="40"/>
      <c r="RSX604" s="4"/>
      <c r="RSY604" s="11"/>
      <c r="RSZ604" s="11"/>
      <c r="RTA604" s="11"/>
      <c r="RTB604" s="3"/>
      <c r="RTC604" s="3"/>
      <c r="RTD604" s="3"/>
      <c r="RTE604" s="3"/>
      <c r="RTF604" s="3"/>
      <c r="RTG604" s="3"/>
      <c r="RTH604" s="3"/>
      <c r="RTI604" s="3"/>
      <c r="RTJ604" s="3"/>
      <c r="RTK604" s="3"/>
      <c r="RTL604" s="3"/>
      <c r="RTM604" s="62"/>
      <c r="RTN604" s="62"/>
      <c r="RTO604" s="62"/>
      <c r="RTP604" s="62"/>
      <c r="RTQ604" s="3"/>
      <c r="RTR604" s="40"/>
      <c r="RTS604" s="4"/>
      <c r="RTT604" s="11"/>
      <c r="RTU604" s="11"/>
      <c r="RTV604" s="11"/>
      <c r="RTW604" s="3"/>
      <c r="RTX604" s="3"/>
      <c r="RTY604" s="3"/>
      <c r="RTZ604" s="3"/>
      <c r="RUA604" s="3"/>
      <c r="RUB604" s="3"/>
      <c r="RUC604" s="3"/>
      <c r="RUD604" s="3"/>
      <c r="RUE604" s="3"/>
      <c r="RUF604" s="3"/>
      <c r="RUG604" s="3"/>
      <c r="RUH604" s="62"/>
      <c r="RUI604" s="62"/>
      <c r="RUJ604" s="62"/>
      <c r="RUK604" s="62"/>
      <c r="RUL604" s="3"/>
      <c r="RUM604" s="40"/>
      <c r="RUN604" s="4"/>
      <c r="RUO604" s="11"/>
      <c r="RUP604" s="11"/>
      <c r="RUQ604" s="11"/>
      <c r="RUR604" s="3"/>
      <c r="RUS604" s="3"/>
      <c r="RUT604" s="3"/>
      <c r="RUU604" s="3"/>
      <c r="RUV604" s="3"/>
      <c r="RUW604" s="3"/>
      <c r="RUX604" s="3"/>
      <c r="RUY604" s="3"/>
      <c r="RUZ604" s="3"/>
      <c r="RVA604" s="3"/>
      <c r="RVB604" s="3"/>
      <c r="RVC604" s="62"/>
      <c r="RVD604" s="62"/>
      <c r="RVE604" s="62"/>
      <c r="RVF604" s="62"/>
      <c r="RVG604" s="3"/>
      <c r="RVH604" s="40"/>
      <c r="RVI604" s="4"/>
      <c r="RVJ604" s="11"/>
      <c r="RVK604" s="11"/>
      <c r="RVL604" s="11"/>
      <c r="RVM604" s="3"/>
      <c r="RVN604" s="3"/>
      <c r="RVO604" s="3"/>
      <c r="RVP604" s="3"/>
      <c r="RVQ604" s="3"/>
      <c r="RVR604" s="3"/>
      <c r="RVS604" s="3"/>
      <c r="RVT604" s="3"/>
      <c r="RVU604" s="3"/>
      <c r="RVV604" s="3"/>
      <c r="RVW604" s="3"/>
      <c r="RVX604" s="62"/>
      <c r="RVY604" s="62"/>
      <c r="RVZ604" s="62"/>
      <c r="RWA604" s="62"/>
      <c r="RWB604" s="3"/>
      <c r="RWC604" s="40"/>
      <c r="RWD604" s="4"/>
      <c r="RWE604" s="11"/>
      <c r="RWF604" s="11"/>
      <c r="RWG604" s="11"/>
      <c r="RWH604" s="3"/>
      <c r="RWI604" s="3"/>
      <c r="RWJ604" s="3"/>
      <c r="RWK604" s="3"/>
      <c r="RWL604" s="3"/>
      <c r="RWM604" s="3"/>
      <c r="RWN604" s="3"/>
      <c r="RWO604" s="3"/>
      <c r="RWP604" s="3"/>
      <c r="RWQ604" s="3"/>
      <c r="RWR604" s="3"/>
      <c r="RWS604" s="62"/>
      <c r="RWT604" s="62"/>
      <c r="RWU604" s="62"/>
      <c r="RWV604" s="62"/>
      <c r="RWW604" s="3"/>
      <c r="RWX604" s="40"/>
      <c r="RWY604" s="4"/>
      <c r="RWZ604" s="11"/>
      <c r="RXA604" s="11"/>
      <c r="RXB604" s="11"/>
      <c r="RXC604" s="3"/>
      <c r="RXD604" s="3"/>
      <c r="RXE604" s="3"/>
      <c r="RXF604" s="3"/>
      <c r="RXG604" s="3"/>
      <c r="RXH604" s="3"/>
      <c r="RXI604" s="3"/>
      <c r="RXJ604" s="3"/>
      <c r="RXK604" s="3"/>
      <c r="RXL604" s="3"/>
      <c r="RXM604" s="3"/>
      <c r="RXN604" s="62"/>
      <c r="RXO604" s="62"/>
      <c r="RXP604" s="62"/>
      <c r="RXQ604" s="62"/>
      <c r="RXR604" s="3"/>
      <c r="RXS604" s="40"/>
      <c r="RXT604" s="4"/>
      <c r="RXU604" s="11"/>
      <c r="RXV604" s="11"/>
      <c r="RXW604" s="11"/>
      <c r="RXX604" s="3"/>
      <c r="RXY604" s="3"/>
      <c r="RXZ604" s="3"/>
      <c r="RYA604" s="3"/>
      <c r="RYB604" s="3"/>
      <c r="RYC604" s="3"/>
      <c r="RYD604" s="3"/>
      <c r="RYE604" s="3"/>
      <c r="RYF604" s="3"/>
      <c r="RYG604" s="3"/>
      <c r="RYH604" s="3"/>
      <c r="RYI604" s="62"/>
      <c r="RYJ604" s="62"/>
      <c r="RYK604" s="62"/>
      <c r="RYL604" s="62"/>
      <c r="RYM604" s="3"/>
      <c r="RYN604" s="40"/>
      <c r="RYO604" s="4"/>
      <c r="RYP604" s="11"/>
      <c r="RYQ604" s="11"/>
      <c r="RYR604" s="11"/>
      <c r="RYS604" s="3"/>
      <c r="RYT604" s="3"/>
      <c r="RYU604" s="3"/>
      <c r="RYV604" s="3"/>
      <c r="RYW604" s="3"/>
      <c r="RYX604" s="3"/>
      <c r="RYY604" s="3"/>
      <c r="RYZ604" s="3"/>
      <c r="RZA604" s="3"/>
      <c r="RZB604" s="3"/>
      <c r="RZC604" s="3"/>
      <c r="RZD604" s="62"/>
      <c r="RZE604" s="62"/>
      <c r="RZF604" s="62"/>
      <c r="RZG604" s="62"/>
      <c r="RZH604" s="3"/>
      <c r="RZI604" s="40"/>
      <c r="RZJ604" s="4"/>
      <c r="RZK604" s="11"/>
      <c r="RZL604" s="11"/>
      <c r="RZM604" s="11"/>
      <c r="RZN604" s="3"/>
      <c r="RZO604" s="3"/>
      <c r="RZP604" s="3"/>
      <c r="RZQ604" s="3"/>
      <c r="RZR604" s="3"/>
      <c r="RZS604" s="3"/>
      <c r="RZT604" s="3"/>
      <c r="RZU604" s="3"/>
      <c r="RZV604" s="3"/>
      <c r="RZW604" s="3"/>
      <c r="RZX604" s="3"/>
      <c r="RZY604" s="62"/>
      <c r="RZZ604" s="62"/>
      <c r="SAA604" s="62"/>
      <c r="SAB604" s="62"/>
      <c r="SAC604" s="3"/>
      <c r="SAD604" s="40"/>
      <c r="SAE604" s="4"/>
      <c r="SAF604" s="11"/>
      <c r="SAG604" s="11"/>
      <c r="SAH604" s="11"/>
      <c r="SAI604" s="3"/>
      <c r="SAJ604" s="3"/>
      <c r="SAK604" s="3"/>
      <c r="SAL604" s="3"/>
      <c r="SAM604" s="3"/>
      <c r="SAN604" s="3"/>
      <c r="SAO604" s="3"/>
      <c r="SAP604" s="3"/>
      <c r="SAQ604" s="3"/>
      <c r="SAR604" s="3"/>
      <c r="SAS604" s="3"/>
      <c r="SAT604" s="62"/>
      <c r="SAU604" s="62"/>
      <c r="SAV604" s="62"/>
      <c r="SAW604" s="62"/>
      <c r="SAX604" s="3"/>
      <c r="SAY604" s="40"/>
      <c r="SAZ604" s="4"/>
      <c r="SBA604" s="11"/>
      <c r="SBB604" s="11"/>
      <c r="SBC604" s="11"/>
      <c r="SBD604" s="3"/>
      <c r="SBE604" s="3"/>
      <c r="SBF604" s="3"/>
      <c r="SBG604" s="3"/>
      <c r="SBH604" s="3"/>
      <c r="SBI604" s="3"/>
      <c r="SBJ604" s="3"/>
      <c r="SBK604" s="3"/>
      <c r="SBL604" s="3"/>
      <c r="SBM604" s="3"/>
      <c r="SBN604" s="3"/>
      <c r="SBO604" s="62"/>
      <c r="SBP604" s="62"/>
      <c r="SBQ604" s="62"/>
      <c r="SBR604" s="62"/>
      <c r="SBS604" s="3"/>
      <c r="SBT604" s="40"/>
      <c r="SBU604" s="4"/>
      <c r="SBV604" s="11"/>
      <c r="SBW604" s="11"/>
      <c r="SBX604" s="11"/>
      <c r="SBY604" s="3"/>
      <c r="SBZ604" s="3"/>
      <c r="SCA604" s="3"/>
      <c r="SCB604" s="3"/>
      <c r="SCC604" s="3"/>
      <c r="SCD604" s="3"/>
      <c r="SCE604" s="3"/>
      <c r="SCF604" s="3"/>
      <c r="SCG604" s="3"/>
      <c r="SCH604" s="3"/>
      <c r="SCI604" s="3"/>
      <c r="SCJ604" s="62"/>
      <c r="SCK604" s="62"/>
      <c r="SCL604" s="62"/>
      <c r="SCM604" s="62"/>
      <c r="SCN604" s="3"/>
      <c r="SCO604" s="40"/>
      <c r="SCP604" s="4"/>
      <c r="SCQ604" s="11"/>
      <c r="SCR604" s="11"/>
      <c r="SCS604" s="11"/>
      <c r="SCT604" s="3"/>
      <c r="SCU604" s="3"/>
      <c r="SCV604" s="3"/>
      <c r="SCW604" s="3"/>
      <c r="SCX604" s="3"/>
      <c r="SCY604" s="3"/>
      <c r="SCZ604" s="3"/>
      <c r="SDA604" s="3"/>
      <c r="SDB604" s="3"/>
      <c r="SDC604" s="3"/>
      <c r="SDD604" s="3"/>
      <c r="SDE604" s="62"/>
      <c r="SDF604" s="62"/>
      <c r="SDG604" s="62"/>
      <c r="SDH604" s="62"/>
      <c r="SDI604" s="3"/>
      <c r="SDJ604" s="40"/>
      <c r="SDK604" s="4"/>
      <c r="SDL604" s="11"/>
      <c r="SDM604" s="11"/>
      <c r="SDN604" s="11"/>
      <c r="SDO604" s="3"/>
      <c r="SDP604" s="3"/>
      <c r="SDQ604" s="3"/>
      <c r="SDR604" s="3"/>
      <c r="SDS604" s="3"/>
      <c r="SDT604" s="3"/>
      <c r="SDU604" s="3"/>
      <c r="SDV604" s="3"/>
      <c r="SDW604" s="3"/>
      <c r="SDX604" s="3"/>
      <c r="SDY604" s="3"/>
      <c r="SDZ604" s="62"/>
      <c r="SEA604" s="62"/>
      <c r="SEB604" s="62"/>
      <c r="SEC604" s="62"/>
      <c r="SED604" s="3"/>
      <c r="SEE604" s="40"/>
      <c r="SEF604" s="4"/>
      <c r="SEG604" s="11"/>
      <c r="SEH604" s="11"/>
      <c r="SEI604" s="11"/>
      <c r="SEJ604" s="3"/>
      <c r="SEK604" s="3"/>
      <c r="SEL604" s="3"/>
      <c r="SEM604" s="3"/>
      <c r="SEN604" s="3"/>
      <c r="SEO604" s="3"/>
      <c r="SEP604" s="3"/>
      <c r="SEQ604" s="3"/>
      <c r="SER604" s="3"/>
      <c r="SES604" s="3"/>
      <c r="SET604" s="3"/>
      <c r="SEU604" s="62"/>
      <c r="SEV604" s="62"/>
      <c r="SEW604" s="62"/>
      <c r="SEX604" s="62"/>
      <c r="SEY604" s="3"/>
      <c r="SEZ604" s="40"/>
      <c r="SFA604" s="4"/>
      <c r="SFB604" s="11"/>
      <c r="SFC604" s="11"/>
      <c r="SFD604" s="11"/>
      <c r="SFE604" s="3"/>
      <c r="SFF604" s="3"/>
      <c r="SFG604" s="3"/>
      <c r="SFH604" s="3"/>
      <c r="SFI604" s="3"/>
      <c r="SFJ604" s="3"/>
      <c r="SFK604" s="3"/>
      <c r="SFL604" s="3"/>
      <c r="SFM604" s="3"/>
      <c r="SFN604" s="3"/>
      <c r="SFO604" s="3"/>
      <c r="SFP604" s="62"/>
      <c r="SFQ604" s="62"/>
      <c r="SFR604" s="62"/>
      <c r="SFS604" s="62"/>
      <c r="SFT604" s="3"/>
      <c r="SFU604" s="40"/>
      <c r="SFV604" s="4"/>
      <c r="SFW604" s="11"/>
      <c r="SFX604" s="11"/>
      <c r="SFY604" s="11"/>
      <c r="SFZ604" s="3"/>
      <c r="SGA604" s="3"/>
      <c r="SGB604" s="3"/>
      <c r="SGC604" s="3"/>
      <c r="SGD604" s="3"/>
      <c r="SGE604" s="3"/>
      <c r="SGF604" s="3"/>
      <c r="SGG604" s="3"/>
      <c r="SGH604" s="3"/>
      <c r="SGI604" s="3"/>
      <c r="SGJ604" s="3"/>
      <c r="SGK604" s="62"/>
      <c r="SGL604" s="62"/>
      <c r="SGM604" s="62"/>
      <c r="SGN604" s="62"/>
      <c r="SGO604" s="3"/>
      <c r="SGP604" s="40"/>
      <c r="SGQ604" s="4"/>
      <c r="SGR604" s="11"/>
      <c r="SGS604" s="11"/>
      <c r="SGT604" s="11"/>
      <c r="SGU604" s="3"/>
      <c r="SGV604" s="3"/>
      <c r="SGW604" s="3"/>
      <c r="SGX604" s="3"/>
      <c r="SGY604" s="3"/>
      <c r="SGZ604" s="3"/>
      <c r="SHA604" s="3"/>
      <c r="SHB604" s="3"/>
      <c r="SHC604" s="3"/>
      <c r="SHD604" s="3"/>
      <c r="SHE604" s="3"/>
      <c r="SHF604" s="62"/>
      <c r="SHG604" s="62"/>
      <c r="SHH604" s="62"/>
      <c r="SHI604" s="62"/>
      <c r="SHJ604" s="3"/>
      <c r="SHK604" s="40"/>
      <c r="SHL604" s="4"/>
      <c r="SHM604" s="11"/>
      <c r="SHN604" s="11"/>
      <c r="SHO604" s="11"/>
      <c r="SHP604" s="3"/>
      <c r="SHQ604" s="3"/>
      <c r="SHR604" s="3"/>
      <c r="SHS604" s="3"/>
      <c r="SHT604" s="3"/>
      <c r="SHU604" s="3"/>
      <c r="SHV604" s="3"/>
      <c r="SHW604" s="3"/>
      <c r="SHX604" s="3"/>
      <c r="SHY604" s="3"/>
      <c r="SHZ604" s="3"/>
      <c r="SIA604" s="62"/>
      <c r="SIB604" s="62"/>
      <c r="SIC604" s="62"/>
      <c r="SID604" s="62"/>
      <c r="SIE604" s="3"/>
      <c r="SIF604" s="40"/>
      <c r="SIG604" s="4"/>
      <c r="SIH604" s="11"/>
      <c r="SII604" s="11"/>
      <c r="SIJ604" s="11"/>
      <c r="SIK604" s="3"/>
      <c r="SIL604" s="3"/>
      <c r="SIM604" s="3"/>
      <c r="SIN604" s="3"/>
      <c r="SIO604" s="3"/>
      <c r="SIP604" s="3"/>
      <c r="SIQ604" s="3"/>
      <c r="SIR604" s="3"/>
      <c r="SIS604" s="3"/>
      <c r="SIT604" s="3"/>
      <c r="SIU604" s="3"/>
      <c r="SIV604" s="62"/>
      <c r="SIW604" s="62"/>
      <c r="SIX604" s="62"/>
      <c r="SIY604" s="62"/>
      <c r="SIZ604" s="3"/>
      <c r="SJA604" s="40"/>
      <c r="SJB604" s="4"/>
      <c r="SJC604" s="11"/>
      <c r="SJD604" s="11"/>
      <c r="SJE604" s="11"/>
      <c r="SJF604" s="3"/>
      <c r="SJG604" s="3"/>
      <c r="SJH604" s="3"/>
      <c r="SJI604" s="3"/>
      <c r="SJJ604" s="3"/>
      <c r="SJK604" s="3"/>
      <c r="SJL604" s="3"/>
      <c r="SJM604" s="3"/>
      <c r="SJN604" s="3"/>
      <c r="SJO604" s="3"/>
      <c r="SJP604" s="3"/>
      <c r="SJQ604" s="62"/>
      <c r="SJR604" s="62"/>
      <c r="SJS604" s="62"/>
      <c r="SJT604" s="62"/>
      <c r="SJU604" s="3"/>
      <c r="SJV604" s="40"/>
      <c r="SJW604" s="4"/>
      <c r="SJX604" s="11"/>
      <c r="SJY604" s="11"/>
      <c r="SJZ604" s="11"/>
      <c r="SKA604" s="3"/>
      <c r="SKB604" s="3"/>
      <c r="SKC604" s="3"/>
      <c r="SKD604" s="3"/>
      <c r="SKE604" s="3"/>
      <c r="SKF604" s="3"/>
      <c r="SKG604" s="3"/>
      <c r="SKH604" s="3"/>
      <c r="SKI604" s="3"/>
      <c r="SKJ604" s="3"/>
      <c r="SKK604" s="3"/>
      <c r="SKL604" s="62"/>
      <c r="SKM604" s="62"/>
      <c r="SKN604" s="62"/>
      <c r="SKO604" s="62"/>
      <c r="SKP604" s="3"/>
      <c r="SKQ604" s="40"/>
      <c r="SKR604" s="4"/>
      <c r="SKS604" s="11"/>
      <c r="SKT604" s="11"/>
      <c r="SKU604" s="11"/>
      <c r="SKV604" s="3"/>
      <c r="SKW604" s="3"/>
      <c r="SKX604" s="3"/>
      <c r="SKY604" s="3"/>
      <c r="SKZ604" s="3"/>
      <c r="SLA604" s="3"/>
      <c r="SLB604" s="3"/>
      <c r="SLC604" s="3"/>
      <c r="SLD604" s="3"/>
      <c r="SLE604" s="3"/>
      <c r="SLF604" s="3"/>
      <c r="SLG604" s="62"/>
      <c r="SLH604" s="62"/>
      <c r="SLI604" s="62"/>
      <c r="SLJ604" s="62"/>
      <c r="SLK604" s="3"/>
      <c r="SLL604" s="40"/>
      <c r="SLM604" s="4"/>
      <c r="SLN604" s="11"/>
      <c r="SLO604" s="11"/>
      <c r="SLP604" s="11"/>
      <c r="SLQ604" s="3"/>
      <c r="SLR604" s="3"/>
      <c r="SLS604" s="3"/>
      <c r="SLT604" s="3"/>
      <c r="SLU604" s="3"/>
      <c r="SLV604" s="3"/>
      <c r="SLW604" s="3"/>
      <c r="SLX604" s="3"/>
      <c r="SLY604" s="3"/>
      <c r="SLZ604" s="3"/>
      <c r="SMA604" s="3"/>
      <c r="SMB604" s="62"/>
      <c r="SMC604" s="62"/>
      <c r="SMD604" s="62"/>
      <c r="SME604" s="62"/>
      <c r="SMF604" s="3"/>
      <c r="SMG604" s="40"/>
      <c r="SMH604" s="4"/>
      <c r="SMI604" s="11"/>
      <c r="SMJ604" s="11"/>
      <c r="SMK604" s="11"/>
      <c r="SML604" s="3"/>
      <c r="SMM604" s="3"/>
      <c r="SMN604" s="3"/>
      <c r="SMO604" s="3"/>
      <c r="SMP604" s="3"/>
      <c r="SMQ604" s="3"/>
      <c r="SMR604" s="3"/>
      <c r="SMS604" s="3"/>
      <c r="SMT604" s="3"/>
      <c r="SMU604" s="3"/>
      <c r="SMV604" s="3"/>
      <c r="SMW604" s="62"/>
      <c r="SMX604" s="62"/>
      <c r="SMY604" s="62"/>
      <c r="SMZ604" s="62"/>
      <c r="SNA604" s="3"/>
      <c r="SNB604" s="40"/>
      <c r="SNC604" s="4"/>
      <c r="SND604" s="11"/>
      <c r="SNE604" s="11"/>
      <c r="SNF604" s="11"/>
      <c r="SNG604" s="3"/>
      <c r="SNH604" s="3"/>
      <c r="SNI604" s="3"/>
      <c r="SNJ604" s="3"/>
      <c r="SNK604" s="3"/>
      <c r="SNL604" s="3"/>
      <c r="SNM604" s="3"/>
      <c r="SNN604" s="3"/>
      <c r="SNO604" s="3"/>
      <c r="SNP604" s="3"/>
      <c r="SNQ604" s="3"/>
      <c r="SNR604" s="62"/>
      <c r="SNS604" s="62"/>
      <c r="SNT604" s="62"/>
      <c r="SNU604" s="62"/>
      <c r="SNV604" s="3"/>
      <c r="SNW604" s="40"/>
      <c r="SNX604" s="4"/>
      <c r="SNY604" s="11"/>
      <c r="SNZ604" s="11"/>
      <c r="SOA604" s="11"/>
      <c r="SOB604" s="3"/>
      <c r="SOC604" s="3"/>
      <c r="SOD604" s="3"/>
      <c r="SOE604" s="3"/>
      <c r="SOF604" s="3"/>
      <c r="SOG604" s="3"/>
      <c r="SOH604" s="3"/>
      <c r="SOI604" s="3"/>
      <c r="SOJ604" s="3"/>
      <c r="SOK604" s="3"/>
      <c r="SOL604" s="3"/>
      <c r="SOM604" s="62"/>
      <c r="SON604" s="62"/>
      <c r="SOO604" s="62"/>
      <c r="SOP604" s="62"/>
      <c r="SOQ604" s="3"/>
      <c r="SOR604" s="40"/>
      <c r="SOS604" s="4"/>
      <c r="SOT604" s="11"/>
      <c r="SOU604" s="11"/>
      <c r="SOV604" s="11"/>
      <c r="SOW604" s="3"/>
      <c r="SOX604" s="3"/>
      <c r="SOY604" s="3"/>
      <c r="SOZ604" s="3"/>
      <c r="SPA604" s="3"/>
      <c r="SPB604" s="3"/>
      <c r="SPC604" s="3"/>
      <c r="SPD604" s="3"/>
      <c r="SPE604" s="3"/>
      <c r="SPF604" s="3"/>
      <c r="SPG604" s="3"/>
      <c r="SPH604" s="62"/>
      <c r="SPI604" s="62"/>
      <c r="SPJ604" s="62"/>
      <c r="SPK604" s="62"/>
      <c r="SPL604" s="3"/>
      <c r="SPM604" s="40"/>
      <c r="SPN604" s="4"/>
      <c r="SPO604" s="11"/>
      <c r="SPP604" s="11"/>
      <c r="SPQ604" s="11"/>
      <c r="SPR604" s="3"/>
      <c r="SPS604" s="3"/>
      <c r="SPT604" s="3"/>
      <c r="SPU604" s="3"/>
      <c r="SPV604" s="3"/>
      <c r="SPW604" s="3"/>
      <c r="SPX604" s="3"/>
      <c r="SPY604" s="3"/>
      <c r="SPZ604" s="3"/>
      <c r="SQA604" s="3"/>
      <c r="SQB604" s="3"/>
      <c r="SQC604" s="62"/>
      <c r="SQD604" s="62"/>
      <c r="SQE604" s="62"/>
      <c r="SQF604" s="62"/>
      <c r="SQG604" s="3"/>
      <c r="SQH604" s="40"/>
      <c r="SQI604" s="4"/>
      <c r="SQJ604" s="11"/>
      <c r="SQK604" s="11"/>
      <c r="SQL604" s="11"/>
      <c r="SQM604" s="3"/>
      <c r="SQN604" s="3"/>
      <c r="SQO604" s="3"/>
      <c r="SQP604" s="3"/>
      <c r="SQQ604" s="3"/>
      <c r="SQR604" s="3"/>
      <c r="SQS604" s="3"/>
      <c r="SQT604" s="3"/>
      <c r="SQU604" s="3"/>
      <c r="SQV604" s="3"/>
      <c r="SQW604" s="3"/>
      <c r="SQX604" s="62"/>
      <c r="SQY604" s="62"/>
      <c r="SQZ604" s="62"/>
      <c r="SRA604" s="62"/>
      <c r="SRB604" s="3"/>
      <c r="SRC604" s="40"/>
      <c r="SRD604" s="4"/>
      <c r="SRE604" s="11"/>
      <c r="SRF604" s="11"/>
      <c r="SRG604" s="11"/>
      <c r="SRH604" s="3"/>
      <c r="SRI604" s="3"/>
      <c r="SRJ604" s="3"/>
      <c r="SRK604" s="3"/>
      <c r="SRL604" s="3"/>
      <c r="SRM604" s="3"/>
      <c r="SRN604" s="3"/>
      <c r="SRO604" s="3"/>
      <c r="SRP604" s="3"/>
      <c r="SRQ604" s="3"/>
      <c r="SRR604" s="3"/>
      <c r="SRS604" s="62"/>
      <c r="SRT604" s="62"/>
      <c r="SRU604" s="62"/>
      <c r="SRV604" s="62"/>
      <c r="SRW604" s="3"/>
      <c r="SRX604" s="40"/>
      <c r="SRY604" s="4"/>
      <c r="SRZ604" s="11"/>
      <c r="SSA604" s="11"/>
      <c r="SSB604" s="11"/>
      <c r="SSC604" s="3"/>
      <c r="SSD604" s="3"/>
      <c r="SSE604" s="3"/>
      <c r="SSF604" s="3"/>
      <c r="SSG604" s="3"/>
      <c r="SSH604" s="3"/>
      <c r="SSI604" s="3"/>
      <c r="SSJ604" s="3"/>
      <c r="SSK604" s="3"/>
      <c r="SSL604" s="3"/>
      <c r="SSM604" s="3"/>
      <c r="SSN604" s="62"/>
      <c r="SSO604" s="62"/>
      <c r="SSP604" s="62"/>
      <c r="SSQ604" s="62"/>
      <c r="SSR604" s="3"/>
      <c r="SSS604" s="40"/>
      <c r="SST604" s="4"/>
      <c r="SSU604" s="11"/>
      <c r="SSV604" s="11"/>
      <c r="SSW604" s="11"/>
      <c r="SSX604" s="3"/>
      <c r="SSY604" s="3"/>
      <c r="SSZ604" s="3"/>
      <c r="STA604" s="3"/>
      <c r="STB604" s="3"/>
      <c r="STC604" s="3"/>
      <c r="STD604" s="3"/>
      <c r="STE604" s="3"/>
      <c r="STF604" s="3"/>
      <c r="STG604" s="3"/>
      <c r="STH604" s="3"/>
      <c r="STI604" s="62"/>
      <c r="STJ604" s="62"/>
      <c r="STK604" s="62"/>
      <c r="STL604" s="62"/>
      <c r="STM604" s="3"/>
      <c r="STN604" s="40"/>
      <c r="STO604" s="4"/>
      <c r="STP604" s="11"/>
      <c r="STQ604" s="11"/>
      <c r="STR604" s="11"/>
      <c r="STS604" s="3"/>
      <c r="STT604" s="3"/>
      <c r="STU604" s="3"/>
      <c r="STV604" s="3"/>
      <c r="STW604" s="3"/>
      <c r="STX604" s="3"/>
      <c r="STY604" s="3"/>
      <c r="STZ604" s="3"/>
      <c r="SUA604" s="3"/>
      <c r="SUB604" s="3"/>
      <c r="SUC604" s="3"/>
      <c r="SUD604" s="62"/>
      <c r="SUE604" s="62"/>
      <c r="SUF604" s="62"/>
      <c r="SUG604" s="62"/>
      <c r="SUH604" s="3"/>
      <c r="SUI604" s="40"/>
      <c r="SUJ604" s="4"/>
      <c r="SUK604" s="11"/>
      <c r="SUL604" s="11"/>
      <c r="SUM604" s="11"/>
      <c r="SUN604" s="3"/>
      <c r="SUO604" s="3"/>
      <c r="SUP604" s="3"/>
      <c r="SUQ604" s="3"/>
      <c r="SUR604" s="3"/>
      <c r="SUS604" s="3"/>
      <c r="SUT604" s="3"/>
      <c r="SUU604" s="3"/>
      <c r="SUV604" s="3"/>
      <c r="SUW604" s="3"/>
      <c r="SUX604" s="3"/>
      <c r="SUY604" s="62"/>
      <c r="SUZ604" s="62"/>
      <c r="SVA604" s="62"/>
      <c r="SVB604" s="62"/>
      <c r="SVC604" s="3"/>
      <c r="SVD604" s="40"/>
      <c r="SVE604" s="4"/>
      <c r="SVF604" s="11"/>
      <c r="SVG604" s="11"/>
      <c r="SVH604" s="11"/>
      <c r="SVI604" s="3"/>
      <c r="SVJ604" s="3"/>
      <c r="SVK604" s="3"/>
      <c r="SVL604" s="3"/>
      <c r="SVM604" s="3"/>
      <c r="SVN604" s="3"/>
      <c r="SVO604" s="3"/>
      <c r="SVP604" s="3"/>
      <c r="SVQ604" s="3"/>
      <c r="SVR604" s="3"/>
      <c r="SVS604" s="3"/>
      <c r="SVT604" s="62"/>
      <c r="SVU604" s="62"/>
      <c r="SVV604" s="62"/>
      <c r="SVW604" s="62"/>
      <c r="SVX604" s="3"/>
      <c r="SVY604" s="40"/>
      <c r="SVZ604" s="4"/>
      <c r="SWA604" s="11"/>
      <c r="SWB604" s="11"/>
      <c r="SWC604" s="11"/>
      <c r="SWD604" s="3"/>
      <c r="SWE604" s="3"/>
      <c r="SWF604" s="3"/>
      <c r="SWG604" s="3"/>
      <c r="SWH604" s="3"/>
      <c r="SWI604" s="3"/>
      <c r="SWJ604" s="3"/>
      <c r="SWK604" s="3"/>
      <c r="SWL604" s="3"/>
      <c r="SWM604" s="3"/>
      <c r="SWN604" s="3"/>
      <c r="SWO604" s="62"/>
      <c r="SWP604" s="62"/>
      <c r="SWQ604" s="62"/>
      <c r="SWR604" s="62"/>
      <c r="SWS604" s="3"/>
      <c r="SWT604" s="40"/>
      <c r="SWU604" s="4"/>
      <c r="SWV604" s="11"/>
      <c r="SWW604" s="11"/>
      <c r="SWX604" s="11"/>
      <c r="SWY604" s="3"/>
      <c r="SWZ604" s="3"/>
      <c r="SXA604" s="3"/>
      <c r="SXB604" s="3"/>
      <c r="SXC604" s="3"/>
      <c r="SXD604" s="3"/>
      <c r="SXE604" s="3"/>
      <c r="SXF604" s="3"/>
      <c r="SXG604" s="3"/>
      <c r="SXH604" s="3"/>
      <c r="SXI604" s="3"/>
      <c r="SXJ604" s="62"/>
      <c r="SXK604" s="62"/>
      <c r="SXL604" s="62"/>
      <c r="SXM604" s="62"/>
      <c r="SXN604" s="3"/>
      <c r="SXO604" s="40"/>
      <c r="SXP604" s="4"/>
      <c r="SXQ604" s="11"/>
      <c r="SXR604" s="11"/>
      <c r="SXS604" s="11"/>
      <c r="SXT604" s="3"/>
      <c r="SXU604" s="3"/>
      <c r="SXV604" s="3"/>
      <c r="SXW604" s="3"/>
      <c r="SXX604" s="3"/>
      <c r="SXY604" s="3"/>
      <c r="SXZ604" s="3"/>
      <c r="SYA604" s="3"/>
      <c r="SYB604" s="3"/>
      <c r="SYC604" s="3"/>
      <c r="SYD604" s="3"/>
      <c r="SYE604" s="62"/>
      <c r="SYF604" s="62"/>
      <c r="SYG604" s="62"/>
      <c r="SYH604" s="62"/>
      <c r="SYI604" s="3"/>
      <c r="SYJ604" s="40"/>
      <c r="SYK604" s="4"/>
      <c r="SYL604" s="11"/>
      <c r="SYM604" s="11"/>
      <c r="SYN604" s="11"/>
      <c r="SYO604" s="3"/>
      <c r="SYP604" s="3"/>
      <c r="SYQ604" s="3"/>
      <c r="SYR604" s="3"/>
      <c r="SYS604" s="3"/>
      <c r="SYT604" s="3"/>
      <c r="SYU604" s="3"/>
      <c r="SYV604" s="3"/>
      <c r="SYW604" s="3"/>
      <c r="SYX604" s="3"/>
      <c r="SYY604" s="3"/>
      <c r="SYZ604" s="62"/>
      <c r="SZA604" s="62"/>
      <c r="SZB604" s="62"/>
      <c r="SZC604" s="62"/>
      <c r="SZD604" s="3"/>
      <c r="SZE604" s="40"/>
      <c r="SZF604" s="4"/>
      <c r="SZG604" s="11"/>
      <c r="SZH604" s="11"/>
      <c r="SZI604" s="11"/>
      <c r="SZJ604" s="3"/>
      <c r="SZK604" s="3"/>
      <c r="SZL604" s="3"/>
      <c r="SZM604" s="3"/>
      <c r="SZN604" s="3"/>
      <c r="SZO604" s="3"/>
      <c r="SZP604" s="3"/>
      <c r="SZQ604" s="3"/>
      <c r="SZR604" s="3"/>
      <c r="SZS604" s="3"/>
      <c r="SZT604" s="3"/>
      <c r="SZU604" s="62"/>
      <c r="SZV604" s="62"/>
      <c r="SZW604" s="62"/>
      <c r="SZX604" s="62"/>
      <c r="SZY604" s="3"/>
      <c r="SZZ604" s="40"/>
      <c r="TAA604" s="4"/>
      <c r="TAB604" s="11"/>
      <c r="TAC604" s="11"/>
      <c r="TAD604" s="11"/>
      <c r="TAE604" s="3"/>
      <c r="TAF604" s="3"/>
      <c r="TAG604" s="3"/>
      <c r="TAH604" s="3"/>
      <c r="TAI604" s="3"/>
      <c r="TAJ604" s="3"/>
      <c r="TAK604" s="3"/>
      <c r="TAL604" s="3"/>
      <c r="TAM604" s="3"/>
      <c r="TAN604" s="3"/>
      <c r="TAO604" s="3"/>
      <c r="TAP604" s="62"/>
      <c r="TAQ604" s="62"/>
      <c r="TAR604" s="62"/>
      <c r="TAS604" s="62"/>
      <c r="TAT604" s="3"/>
      <c r="TAU604" s="40"/>
      <c r="TAV604" s="4"/>
      <c r="TAW604" s="11"/>
      <c r="TAX604" s="11"/>
      <c r="TAY604" s="11"/>
      <c r="TAZ604" s="3"/>
      <c r="TBA604" s="3"/>
      <c r="TBB604" s="3"/>
      <c r="TBC604" s="3"/>
      <c r="TBD604" s="3"/>
      <c r="TBE604" s="3"/>
      <c r="TBF604" s="3"/>
      <c r="TBG604" s="3"/>
      <c r="TBH604" s="3"/>
      <c r="TBI604" s="3"/>
      <c r="TBJ604" s="3"/>
      <c r="TBK604" s="62"/>
      <c r="TBL604" s="62"/>
      <c r="TBM604" s="62"/>
      <c r="TBN604" s="62"/>
      <c r="TBO604" s="3"/>
      <c r="TBP604" s="40"/>
      <c r="TBQ604" s="4"/>
      <c r="TBR604" s="11"/>
      <c r="TBS604" s="11"/>
      <c r="TBT604" s="11"/>
      <c r="TBU604" s="3"/>
      <c r="TBV604" s="3"/>
      <c r="TBW604" s="3"/>
      <c r="TBX604" s="3"/>
      <c r="TBY604" s="3"/>
      <c r="TBZ604" s="3"/>
      <c r="TCA604" s="3"/>
      <c r="TCB604" s="3"/>
      <c r="TCC604" s="3"/>
      <c r="TCD604" s="3"/>
      <c r="TCE604" s="3"/>
      <c r="TCF604" s="62"/>
      <c r="TCG604" s="62"/>
      <c r="TCH604" s="62"/>
      <c r="TCI604" s="62"/>
      <c r="TCJ604" s="3"/>
      <c r="TCK604" s="40"/>
      <c r="TCL604" s="4"/>
      <c r="TCM604" s="11"/>
      <c r="TCN604" s="11"/>
      <c r="TCO604" s="11"/>
      <c r="TCP604" s="3"/>
      <c r="TCQ604" s="3"/>
      <c r="TCR604" s="3"/>
      <c r="TCS604" s="3"/>
      <c r="TCT604" s="3"/>
      <c r="TCU604" s="3"/>
      <c r="TCV604" s="3"/>
      <c r="TCW604" s="3"/>
      <c r="TCX604" s="3"/>
      <c r="TCY604" s="3"/>
      <c r="TCZ604" s="3"/>
      <c r="TDA604" s="62"/>
      <c r="TDB604" s="62"/>
      <c r="TDC604" s="62"/>
      <c r="TDD604" s="62"/>
      <c r="TDE604" s="3"/>
      <c r="TDF604" s="40"/>
      <c r="TDG604" s="4"/>
      <c r="TDH604" s="11"/>
      <c r="TDI604" s="11"/>
      <c r="TDJ604" s="11"/>
      <c r="TDK604" s="3"/>
      <c r="TDL604" s="3"/>
      <c r="TDM604" s="3"/>
      <c r="TDN604" s="3"/>
      <c r="TDO604" s="3"/>
      <c r="TDP604" s="3"/>
      <c r="TDQ604" s="3"/>
      <c r="TDR604" s="3"/>
      <c r="TDS604" s="3"/>
      <c r="TDT604" s="3"/>
      <c r="TDU604" s="3"/>
      <c r="TDV604" s="62"/>
      <c r="TDW604" s="62"/>
      <c r="TDX604" s="62"/>
      <c r="TDY604" s="62"/>
      <c r="TDZ604" s="3"/>
      <c r="TEA604" s="40"/>
      <c r="TEB604" s="4"/>
      <c r="TEC604" s="11"/>
      <c r="TED604" s="11"/>
      <c r="TEE604" s="11"/>
      <c r="TEF604" s="3"/>
      <c r="TEG604" s="3"/>
      <c r="TEH604" s="3"/>
      <c r="TEI604" s="3"/>
      <c r="TEJ604" s="3"/>
      <c r="TEK604" s="3"/>
      <c r="TEL604" s="3"/>
      <c r="TEM604" s="3"/>
      <c r="TEN604" s="3"/>
      <c r="TEO604" s="3"/>
      <c r="TEP604" s="3"/>
      <c r="TEQ604" s="62"/>
      <c r="TER604" s="62"/>
      <c r="TES604" s="62"/>
      <c r="TET604" s="62"/>
      <c r="TEU604" s="3"/>
      <c r="TEV604" s="40"/>
      <c r="TEW604" s="4"/>
      <c r="TEX604" s="11"/>
      <c r="TEY604" s="11"/>
      <c r="TEZ604" s="11"/>
      <c r="TFA604" s="3"/>
      <c r="TFB604" s="3"/>
      <c r="TFC604" s="3"/>
      <c r="TFD604" s="3"/>
      <c r="TFE604" s="3"/>
      <c r="TFF604" s="3"/>
      <c r="TFG604" s="3"/>
      <c r="TFH604" s="3"/>
      <c r="TFI604" s="3"/>
      <c r="TFJ604" s="3"/>
      <c r="TFK604" s="3"/>
      <c r="TFL604" s="62"/>
      <c r="TFM604" s="62"/>
      <c r="TFN604" s="62"/>
      <c r="TFO604" s="62"/>
      <c r="TFP604" s="3"/>
      <c r="TFQ604" s="40"/>
      <c r="TFR604" s="4"/>
      <c r="TFS604" s="11"/>
      <c r="TFT604" s="11"/>
      <c r="TFU604" s="11"/>
      <c r="TFV604" s="3"/>
      <c r="TFW604" s="3"/>
      <c r="TFX604" s="3"/>
      <c r="TFY604" s="3"/>
      <c r="TFZ604" s="3"/>
      <c r="TGA604" s="3"/>
      <c r="TGB604" s="3"/>
      <c r="TGC604" s="3"/>
      <c r="TGD604" s="3"/>
      <c r="TGE604" s="3"/>
      <c r="TGF604" s="3"/>
      <c r="TGG604" s="62"/>
      <c r="TGH604" s="62"/>
      <c r="TGI604" s="62"/>
      <c r="TGJ604" s="62"/>
      <c r="TGK604" s="3"/>
      <c r="TGL604" s="40"/>
      <c r="TGM604" s="4"/>
      <c r="TGN604" s="11"/>
      <c r="TGO604" s="11"/>
      <c r="TGP604" s="11"/>
      <c r="TGQ604" s="3"/>
      <c r="TGR604" s="3"/>
      <c r="TGS604" s="3"/>
      <c r="TGT604" s="3"/>
      <c r="TGU604" s="3"/>
      <c r="TGV604" s="3"/>
      <c r="TGW604" s="3"/>
      <c r="TGX604" s="3"/>
      <c r="TGY604" s="3"/>
      <c r="TGZ604" s="3"/>
      <c r="THA604" s="3"/>
      <c r="THB604" s="62"/>
      <c r="THC604" s="62"/>
      <c r="THD604" s="62"/>
      <c r="THE604" s="62"/>
      <c r="THF604" s="3"/>
      <c r="THG604" s="40"/>
      <c r="THH604" s="4"/>
      <c r="THI604" s="11"/>
      <c r="THJ604" s="11"/>
      <c r="THK604" s="11"/>
      <c r="THL604" s="3"/>
      <c r="THM604" s="3"/>
      <c r="THN604" s="3"/>
      <c r="THO604" s="3"/>
      <c r="THP604" s="3"/>
      <c r="THQ604" s="3"/>
      <c r="THR604" s="3"/>
      <c r="THS604" s="3"/>
      <c r="THT604" s="3"/>
      <c r="THU604" s="3"/>
      <c r="THV604" s="3"/>
      <c r="THW604" s="62"/>
      <c r="THX604" s="62"/>
      <c r="THY604" s="62"/>
      <c r="THZ604" s="62"/>
      <c r="TIA604" s="3"/>
      <c r="TIB604" s="40"/>
      <c r="TIC604" s="4"/>
      <c r="TID604" s="11"/>
      <c r="TIE604" s="11"/>
      <c r="TIF604" s="11"/>
      <c r="TIG604" s="3"/>
      <c r="TIH604" s="3"/>
      <c r="TII604" s="3"/>
      <c r="TIJ604" s="3"/>
      <c r="TIK604" s="3"/>
      <c r="TIL604" s="3"/>
      <c r="TIM604" s="3"/>
      <c r="TIN604" s="3"/>
      <c r="TIO604" s="3"/>
      <c r="TIP604" s="3"/>
      <c r="TIQ604" s="3"/>
      <c r="TIR604" s="62"/>
      <c r="TIS604" s="62"/>
      <c r="TIT604" s="62"/>
      <c r="TIU604" s="62"/>
      <c r="TIV604" s="3"/>
      <c r="TIW604" s="40"/>
      <c r="TIX604" s="4"/>
      <c r="TIY604" s="11"/>
      <c r="TIZ604" s="11"/>
      <c r="TJA604" s="11"/>
      <c r="TJB604" s="3"/>
      <c r="TJC604" s="3"/>
      <c r="TJD604" s="3"/>
      <c r="TJE604" s="3"/>
      <c r="TJF604" s="3"/>
      <c r="TJG604" s="3"/>
      <c r="TJH604" s="3"/>
      <c r="TJI604" s="3"/>
      <c r="TJJ604" s="3"/>
      <c r="TJK604" s="3"/>
      <c r="TJL604" s="3"/>
      <c r="TJM604" s="62"/>
      <c r="TJN604" s="62"/>
      <c r="TJO604" s="62"/>
      <c r="TJP604" s="62"/>
      <c r="TJQ604" s="3"/>
      <c r="TJR604" s="40"/>
      <c r="TJS604" s="4"/>
      <c r="TJT604" s="11"/>
      <c r="TJU604" s="11"/>
      <c r="TJV604" s="11"/>
      <c r="TJW604" s="3"/>
      <c r="TJX604" s="3"/>
      <c r="TJY604" s="3"/>
      <c r="TJZ604" s="3"/>
      <c r="TKA604" s="3"/>
      <c r="TKB604" s="3"/>
      <c r="TKC604" s="3"/>
      <c r="TKD604" s="3"/>
      <c r="TKE604" s="3"/>
      <c r="TKF604" s="3"/>
      <c r="TKG604" s="3"/>
      <c r="TKH604" s="62"/>
      <c r="TKI604" s="62"/>
      <c r="TKJ604" s="62"/>
      <c r="TKK604" s="62"/>
      <c r="TKL604" s="3"/>
      <c r="TKM604" s="40"/>
      <c r="TKN604" s="4"/>
      <c r="TKO604" s="11"/>
      <c r="TKP604" s="11"/>
      <c r="TKQ604" s="11"/>
      <c r="TKR604" s="3"/>
      <c r="TKS604" s="3"/>
      <c r="TKT604" s="3"/>
      <c r="TKU604" s="3"/>
      <c r="TKV604" s="3"/>
      <c r="TKW604" s="3"/>
      <c r="TKX604" s="3"/>
      <c r="TKY604" s="3"/>
      <c r="TKZ604" s="3"/>
      <c r="TLA604" s="3"/>
      <c r="TLB604" s="3"/>
      <c r="TLC604" s="62"/>
      <c r="TLD604" s="62"/>
      <c r="TLE604" s="62"/>
      <c r="TLF604" s="62"/>
      <c r="TLG604" s="3"/>
      <c r="TLH604" s="40"/>
      <c r="TLI604" s="4"/>
      <c r="TLJ604" s="11"/>
      <c r="TLK604" s="11"/>
      <c r="TLL604" s="11"/>
      <c r="TLM604" s="3"/>
      <c r="TLN604" s="3"/>
      <c r="TLO604" s="3"/>
      <c r="TLP604" s="3"/>
      <c r="TLQ604" s="3"/>
      <c r="TLR604" s="3"/>
      <c r="TLS604" s="3"/>
      <c r="TLT604" s="3"/>
      <c r="TLU604" s="3"/>
      <c r="TLV604" s="3"/>
      <c r="TLW604" s="3"/>
      <c r="TLX604" s="62"/>
      <c r="TLY604" s="62"/>
      <c r="TLZ604" s="62"/>
      <c r="TMA604" s="62"/>
      <c r="TMB604" s="3"/>
      <c r="TMC604" s="40"/>
      <c r="TMD604" s="4"/>
      <c r="TME604" s="11"/>
      <c r="TMF604" s="11"/>
      <c r="TMG604" s="11"/>
      <c r="TMH604" s="3"/>
      <c r="TMI604" s="3"/>
      <c r="TMJ604" s="3"/>
      <c r="TMK604" s="3"/>
      <c r="TML604" s="3"/>
      <c r="TMM604" s="3"/>
      <c r="TMN604" s="3"/>
      <c r="TMO604" s="3"/>
      <c r="TMP604" s="3"/>
      <c r="TMQ604" s="3"/>
      <c r="TMR604" s="3"/>
      <c r="TMS604" s="62"/>
      <c r="TMT604" s="62"/>
      <c r="TMU604" s="62"/>
      <c r="TMV604" s="62"/>
      <c r="TMW604" s="3"/>
      <c r="TMX604" s="40"/>
      <c r="TMY604" s="4"/>
      <c r="TMZ604" s="11"/>
      <c r="TNA604" s="11"/>
      <c r="TNB604" s="11"/>
      <c r="TNC604" s="3"/>
      <c r="TND604" s="3"/>
      <c r="TNE604" s="3"/>
      <c r="TNF604" s="3"/>
      <c r="TNG604" s="3"/>
      <c r="TNH604" s="3"/>
      <c r="TNI604" s="3"/>
      <c r="TNJ604" s="3"/>
      <c r="TNK604" s="3"/>
      <c r="TNL604" s="3"/>
      <c r="TNM604" s="3"/>
      <c r="TNN604" s="62"/>
      <c r="TNO604" s="62"/>
      <c r="TNP604" s="62"/>
      <c r="TNQ604" s="62"/>
      <c r="TNR604" s="3"/>
      <c r="TNS604" s="40"/>
      <c r="TNT604" s="4"/>
      <c r="TNU604" s="11"/>
      <c r="TNV604" s="11"/>
      <c r="TNW604" s="11"/>
      <c r="TNX604" s="3"/>
      <c r="TNY604" s="3"/>
      <c r="TNZ604" s="3"/>
      <c r="TOA604" s="3"/>
      <c r="TOB604" s="3"/>
      <c r="TOC604" s="3"/>
      <c r="TOD604" s="3"/>
      <c r="TOE604" s="3"/>
      <c r="TOF604" s="3"/>
      <c r="TOG604" s="3"/>
      <c r="TOH604" s="3"/>
      <c r="TOI604" s="62"/>
      <c r="TOJ604" s="62"/>
      <c r="TOK604" s="62"/>
      <c r="TOL604" s="62"/>
      <c r="TOM604" s="3"/>
      <c r="TON604" s="40"/>
      <c r="TOO604" s="4"/>
      <c r="TOP604" s="11"/>
      <c r="TOQ604" s="11"/>
      <c r="TOR604" s="11"/>
      <c r="TOS604" s="3"/>
      <c r="TOT604" s="3"/>
      <c r="TOU604" s="3"/>
      <c r="TOV604" s="3"/>
      <c r="TOW604" s="3"/>
      <c r="TOX604" s="3"/>
      <c r="TOY604" s="3"/>
      <c r="TOZ604" s="3"/>
      <c r="TPA604" s="3"/>
      <c r="TPB604" s="3"/>
      <c r="TPC604" s="3"/>
      <c r="TPD604" s="62"/>
      <c r="TPE604" s="62"/>
      <c r="TPF604" s="62"/>
      <c r="TPG604" s="62"/>
      <c r="TPH604" s="3"/>
      <c r="TPI604" s="40"/>
      <c r="TPJ604" s="4"/>
      <c r="TPK604" s="11"/>
      <c r="TPL604" s="11"/>
      <c r="TPM604" s="11"/>
      <c r="TPN604" s="3"/>
      <c r="TPO604" s="3"/>
      <c r="TPP604" s="3"/>
      <c r="TPQ604" s="3"/>
      <c r="TPR604" s="3"/>
      <c r="TPS604" s="3"/>
      <c r="TPT604" s="3"/>
      <c r="TPU604" s="3"/>
      <c r="TPV604" s="3"/>
      <c r="TPW604" s="3"/>
      <c r="TPX604" s="3"/>
      <c r="TPY604" s="62"/>
      <c r="TPZ604" s="62"/>
      <c r="TQA604" s="62"/>
      <c r="TQB604" s="62"/>
      <c r="TQC604" s="3"/>
      <c r="TQD604" s="40"/>
      <c r="TQE604" s="4"/>
      <c r="TQF604" s="11"/>
      <c r="TQG604" s="11"/>
      <c r="TQH604" s="11"/>
      <c r="TQI604" s="3"/>
      <c r="TQJ604" s="3"/>
      <c r="TQK604" s="3"/>
      <c r="TQL604" s="3"/>
      <c r="TQM604" s="3"/>
      <c r="TQN604" s="3"/>
      <c r="TQO604" s="3"/>
      <c r="TQP604" s="3"/>
      <c r="TQQ604" s="3"/>
      <c r="TQR604" s="3"/>
      <c r="TQS604" s="3"/>
      <c r="TQT604" s="62"/>
      <c r="TQU604" s="62"/>
      <c r="TQV604" s="62"/>
      <c r="TQW604" s="62"/>
      <c r="TQX604" s="3"/>
      <c r="TQY604" s="40"/>
      <c r="TQZ604" s="4"/>
      <c r="TRA604" s="11"/>
      <c r="TRB604" s="11"/>
      <c r="TRC604" s="11"/>
      <c r="TRD604" s="3"/>
      <c r="TRE604" s="3"/>
      <c r="TRF604" s="3"/>
      <c r="TRG604" s="3"/>
      <c r="TRH604" s="3"/>
      <c r="TRI604" s="3"/>
      <c r="TRJ604" s="3"/>
      <c r="TRK604" s="3"/>
      <c r="TRL604" s="3"/>
      <c r="TRM604" s="3"/>
      <c r="TRN604" s="3"/>
      <c r="TRO604" s="62"/>
      <c r="TRP604" s="62"/>
      <c r="TRQ604" s="62"/>
      <c r="TRR604" s="62"/>
      <c r="TRS604" s="3"/>
      <c r="TRT604" s="40"/>
      <c r="TRU604" s="4"/>
      <c r="TRV604" s="11"/>
      <c r="TRW604" s="11"/>
      <c r="TRX604" s="11"/>
      <c r="TRY604" s="3"/>
      <c r="TRZ604" s="3"/>
      <c r="TSA604" s="3"/>
      <c r="TSB604" s="3"/>
      <c r="TSC604" s="3"/>
      <c r="TSD604" s="3"/>
      <c r="TSE604" s="3"/>
      <c r="TSF604" s="3"/>
      <c r="TSG604" s="3"/>
      <c r="TSH604" s="3"/>
      <c r="TSI604" s="3"/>
      <c r="TSJ604" s="62"/>
      <c r="TSK604" s="62"/>
      <c r="TSL604" s="62"/>
      <c r="TSM604" s="62"/>
      <c r="TSN604" s="3"/>
      <c r="TSO604" s="40"/>
      <c r="TSP604" s="4"/>
      <c r="TSQ604" s="11"/>
      <c r="TSR604" s="11"/>
      <c r="TSS604" s="11"/>
      <c r="TST604" s="3"/>
      <c r="TSU604" s="3"/>
      <c r="TSV604" s="3"/>
      <c r="TSW604" s="3"/>
      <c r="TSX604" s="3"/>
      <c r="TSY604" s="3"/>
      <c r="TSZ604" s="3"/>
      <c r="TTA604" s="3"/>
      <c r="TTB604" s="3"/>
      <c r="TTC604" s="3"/>
      <c r="TTD604" s="3"/>
      <c r="TTE604" s="62"/>
      <c r="TTF604" s="62"/>
      <c r="TTG604" s="62"/>
      <c r="TTH604" s="62"/>
      <c r="TTI604" s="3"/>
      <c r="TTJ604" s="40"/>
      <c r="TTK604" s="4"/>
      <c r="TTL604" s="11"/>
      <c r="TTM604" s="11"/>
      <c r="TTN604" s="11"/>
      <c r="TTO604" s="3"/>
      <c r="TTP604" s="3"/>
      <c r="TTQ604" s="3"/>
      <c r="TTR604" s="3"/>
      <c r="TTS604" s="3"/>
      <c r="TTT604" s="3"/>
      <c r="TTU604" s="3"/>
      <c r="TTV604" s="3"/>
      <c r="TTW604" s="3"/>
      <c r="TTX604" s="3"/>
      <c r="TTY604" s="3"/>
      <c r="TTZ604" s="62"/>
      <c r="TUA604" s="62"/>
      <c r="TUB604" s="62"/>
      <c r="TUC604" s="62"/>
      <c r="TUD604" s="3"/>
      <c r="TUE604" s="40"/>
      <c r="TUF604" s="4"/>
      <c r="TUG604" s="11"/>
      <c r="TUH604" s="11"/>
      <c r="TUI604" s="11"/>
      <c r="TUJ604" s="3"/>
      <c r="TUK604" s="3"/>
      <c r="TUL604" s="3"/>
      <c r="TUM604" s="3"/>
      <c r="TUN604" s="3"/>
      <c r="TUO604" s="3"/>
      <c r="TUP604" s="3"/>
      <c r="TUQ604" s="3"/>
      <c r="TUR604" s="3"/>
      <c r="TUS604" s="3"/>
      <c r="TUT604" s="3"/>
      <c r="TUU604" s="62"/>
      <c r="TUV604" s="62"/>
      <c r="TUW604" s="62"/>
      <c r="TUX604" s="62"/>
      <c r="TUY604" s="3"/>
      <c r="TUZ604" s="40"/>
      <c r="TVA604" s="4"/>
      <c r="TVB604" s="11"/>
      <c r="TVC604" s="11"/>
      <c r="TVD604" s="11"/>
      <c r="TVE604" s="3"/>
      <c r="TVF604" s="3"/>
      <c r="TVG604" s="3"/>
      <c r="TVH604" s="3"/>
      <c r="TVI604" s="3"/>
      <c r="TVJ604" s="3"/>
      <c r="TVK604" s="3"/>
      <c r="TVL604" s="3"/>
      <c r="TVM604" s="3"/>
      <c r="TVN604" s="3"/>
      <c r="TVO604" s="3"/>
      <c r="TVP604" s="62"/>
      <c r="TVQ604" s="62"/>
      <c r="TVR604" s="62"/>
      <c r="TVS604" s="62"/>
      <c r="TVT604" s="3"/>
      <c r="TVU604" s="40"/>
      <c r="TVV604" s="4"/>
      <c r="TVW604" s="11"/>
      <c r="TVX604" s="11"/>
      <c r="TVY604" s="11"/>
      <c r="TVZ604" s="3"/>
      <c r="TWA604" s="3"/>
      <c r="TWB604" s="3"/>
      <c r="TWC604" s="3"/>
      <c r="TWD604" s="3"/>
      <c r="TWE604" s="3"/>
      <c r="TWF604" s="3"/>
      <c r="TWG604" s="3"/>
      <c r="TWH604" s="3"/>
      <c r="TWI604" s="3"/>
      <c r="TWJ604" s="3"/>
      <c r="TWK604" s="62"/>
      <c r="TWL604" s="62"/>
      <c r="TWM604" s="62"/>
      <c r="TWN604" s="62"/>
      <c r="TWO604" s="3"/>
      <c r="TWP604" s="40"/>
      <c r="TWQ604" s="4"/>
      <c r="TWR604" s="11"/>
      <c r="TWS604" s="11"/>
      <c r="TWT604" s="11"/>
      <c r="TWU604" s="3"/>
      <c r="TWV604" s="3"/>
      <c r="TWW604" s="3"/>
      <c r="TWX604" s="3"/>
      <c r="TWY604" s="3"/>
      <c r="TWZ604" s="3"/>
      <c r="TXA604" s="3"/>
      <c r="TXB604" s="3"/>
      <c r="TXC604" s="3"/>
      <c r="TXD604" s="3"/>
      <c r="TXE604" s="3"/>
      <c r="TXF604" s="62"/>
      <c r="TXG604" s="62"/>
      <c r="TXH604" s="62"/>
      <c r="TXI604" s="62"/>
      <c r="TXJ604" s="3"/>
      <c r="TXK604" s="40"/>
      <c r="TXL604" s="4"/>
      <c r="TXM604" s="11"/>
      <c r="TXN604" s="11"/>
      <c r="TXO604" s="11"/>
      <c r="TXP604" s="3"/>
      <c r="TXQ604" s="3"/>
      <c r="TXR604" s="3"/>
      <c r="TXS604" s="3"/>
      <c r="TXT604" s="3"/>
      <c r="TXU604" s="3"/>
      <c r="TXV604" s="3"/>
      <c r="TXW604" s="3"/>
      <c r="TXX604" s="3"/>
      <c r="TXY604" s="3"/>
      <c r="TXZ604" s="3"/>
      <c r="TYA604" s="62"/>
      <c r="TYB604" s="62"/>
      <c r="TYC604" s="62"/>
      <c r="TYD604" s="62"/>
      <c r="TYE604" s="3"/>
      <c r="TYF604" s="40"/>
      <c r="TYG604" s="4"/>
      <c r="TYH604" s="11"/>
      <c r="TYI604" s="11"/>
      <c r="TYJ604" s="11"/>
      <c r="TYK604" s="3"/>
      <c r="TYL604" s="3"/>
      <c r="TYM604" s="3"/>
      <c r="TYN604" s="3"/>
      <c r="TYO604" s="3"/>
      <c r="TYP604" s="3"/>
      <c r="TYQ604" s="3"/>
      <c r="TYR604" s="3"/>
      <c r="TYS604" s="3"/>
      <c r="TYT604" s="3"/>
      <c r="TYU604" s="3"/>
      <c r="TYV604" s="62"/>
      <c r="TYW604" s="62"/>
      <c r="TYX604" s="62"/>
      <c r="TYY604" s="62"/>
      <c r="TYZ604" s="3"/>
      <c r="TZA604" s="40"/>
      <c r="TZB604" s="4"/>
      <c r="TZC604" s="11"/>
      <c r="TZD604" s="11"/>
      <c r="TZE604" s="11"/>
      <c r="TZF604" s="3"/>
      <c r="TZG604" s="3"/>
      <c r="TZH604" s="3"/>
      <c r="TZI604" s="3"/>
      <c r="TZJ604" s="3"/>
      <c r="TZK604" s="3"/>
      <c r="TZL604" s="3"/>
      <c r="TZM604" s="3"/>
      <c r="TZN604" s="3"/>
      <c r="TZO604" s="3"/>
      <c r="TZP604" s="3"/>
      <c r="TZQ604" s="62"/>
      <c r="TZR604" s="62"/>
      <c r="TZS604" s="62"/>
      <c r="TZT604" s="62"/>
      <c r="TZU604" s="3"/>
      <c r="TZV604" s="40"/>
      <c r="TZW604" s="4"/>
      <c r="TZX604" s="11"/>
      <c r="TZY604" s="11"/>
      <c r="TZZ604" s="11"/>
      <c r="UAA604" s="3"/>
      <c r="UAB604" s="3"/>
      <c r="UAC604" s="3"/>
      <c r="UAD604" s="3"/>
      <c r="UAE604" s="3"/>
      <c r="UAF604" s="3"/>
      <c r="UAG604" s="3"/>
      <c r="UAH604" s="3"/>
      <c r="UAI604" s="3"/>
      <c r="UAJ604" s="3"/>
      <c r="UAK604" s="3"/>
      <c r="UAL604" s="62"/>
      <c r="UAM604" s="62"/>
      <c r="UAN604" s="62"/>
      <c r="UAO604" s="62"/>
      <c r="UAP604" s="3"/>
      <c r="UAQ604" s="40"/>
      <c r="UAR604" s="4"/>
      <c r="UAS604" s="11"/>
      <c r="UAT604" s="11"/>
      <c r="UAU604" s="11"/>
      <c r="UAV604" s="3"/>
      <c r="UAW604" s="3"/>
      <c r="UAX604" s="3"/>
      <c r="UAY604" s="3"/>
      <c r="UAZ604" s="3"/>
      <c r="UBA604" s="3"/>
      <c r="UBB604" s="3"/>
      <c r="UBC604" s="3"/>
      <c r="UBD604" s="3"/>
      <c r="UBE604" s="3"/>
      <c r="UBF604" s="3"/>
      <c r="UBG604" s="62"/>
      <c r="UBH604" s="62"/>
      <c r="UBI604" s="62"/>
      <c r="UBJ604" s="62"/>
      <c r="UBK604" s="3"/>
      <c r="UBL604" s="40"/>
      <c r="UBM604" s="4"/>
      <c r="UBN604" s="11"/>
      <c r="UBO604" s="11"/>
      <c r="UBP604" s="11"/>
      <c r="UBQ604" s="3"/>
      <c r="UBR604" s="3"/>
      <c r="UBS604" s="3"/>
      <c r="UBT604" s="3"/>
      <c r="UBU604" s="3"/>
      <c r="UBV604" s="3"/>
      <c r="UBW604" s="3"/>
      <c r="UBX604" s="3"/>
      <c r="UBY604" s="3"/>
      <c r="UBZ604" s="3"/>
      <c r="UCA604" s="3"/>
      <c r="UCB604" s="62"/>
      <c r="UCC604" s="62"/>
      <c r="UCD604" s="62"/>
      <c r="UCE604" s="62"/>
      <c r="UCF604" s="3"/>
      <c r="UCG604" s="40"/>
      <c r="UCH604" s="4"/>
      <c r="UCI604" s="11"/>
      <c r="UCJ604" s="11"/>
      <c r="UCK604" s="11"/>
      <c r="UCL604" s="3"/>
      <c r="UCM604" s="3"/>
      <c r="UCN604" s="3"/>
      <c r="UCO604" s="3"/>
      <c r="UCP604" s="3"/>
      <c r="UCQ604" s="3"/>
      <c r="UCR604" s="3"/>
      <c r="UCS604" s="3"/>
      <c r="UCT604" s="3"/>
      <c r="UCU604" s="3"/>
      <c r="UCV604" s="3"/>
      <c r="UCW604" s="62"/>
      <c r="UCX604" s="62"/>
      <c r="UCY604" s="62"/>
      <c r="UCZ604" s="62"/>
      <c r="UDA604" s="3"/>
      <c r="UDB604" s="40"/>
      <c r="UDC604" s="4"/>
      <c r="UDD604" s="11"/>
      <c r="UDE604" s="11"/>
      <c r="UDF604" s="11"/>
      <c r="UDG604" s="3"/>
      <c r="UDH604" s="3"/>
      <c r="UDI604" s="3"/>
      <c r="UDJ604" s="3"/>
      <c r="UDK604" s="3"/>
      <c r="UDL604" s="3"/>
      <c r="UDM604" s="3"/>
      <c r="UDN604" s="3"/>
      <c r="UDO604" s="3"/>
      <c r="UDP604" s="3"/>
      <c r="UDQ604" s="3"/>
      <c r="UDR604" s="62"/>
      <c r="UDS604" s="62"/>
      <c r="UDT604" s="62"/>
      <c r="UDU604" s="62"/>
      <c r="UDV604" s="3"/>
      <c r="UDW604" s="40"/>
      <c r="UDX604" s="4"/>
      <c r="UDY604" s="11"/>
      <c r="UDZ604" s="11"/>
      <c r="UEA604" s="11"/>
      <c r="UEB604" s="3"/>
      <c r="UEC604" s="3"/>
      <c r="UED604" s="3"/>
      <c r="UEE604" s="3"/>
      <c r="UEF604" s="3"/>
      <c r="UEG604" s="3"/>
      <c r="UEH604" s="3"/>
      <c r="UEI604" s="3"/>
      <c r="UEJ604" s="3"/>
      <c r="UEK604" s="3"/>
      <c r="UEL604" s="3"/>
      <c r="UEM604" s="62"/>
      <c r="UEN604" s="62"/>
      <c r="UEO604" s="62"/>
      <c r="UEP604" s="62"/>
      <c r="UEQ604" s="3"/>
      <c r="UER604" s="40"/>
      <c r="UES604" s="4"/>
      <c r="UET604" s="11"/>
      <c r="UEU604" s="11"/>
      <c r="UEV604" s="11"/>
      <c r="UEW604" s="3"/>
      <c r="UEX604" s="3"/>
      <c r="UEY604" s="3"/>
      <c r="UEZ604" s="3"/>
      <c r="UFA604" s="3"/>
      <c r="UFB604" s="3"/>
      <c r="UFC604" s="3"/>
      <c r="UFD604" s="3"/>
      <c r="UFE604" s="3"/>
      <c r="UFF604" s="3"/>
      <c r="UFG604" s="3"/>
      <c r="UFH604" s="62"/>
      <c r="UFI604" s="62"/>
      <c r="UFJ604" s="62"/>
      <c r="UFK604" s="62"/>
      <c r="UFL604" s="3"/>
      <c r="UFM604" s="40"/>
      <c r="UFN604" s="4"/>
      <c r="UFO604" s="11"/>
      <c r="UFP604" s="11"/>
      <c r="UFQ604" s="11"/>
      <c r="UFR604" s="3"/>
      <c r="UFS604" s="3"/>
      <c r="UFT604" s="3"/>
      <c r="UFU604" s="3"/>
      <c r="UFV604" s="3"/>
      <c r="UFW604" s="3"/>
      <c r="UFX604" s="3"/>
      <c r="UFY604" s="3"/>
      <c r="UFZ604" s="3"/>
      <c r="UGA604" s="3"/>
      <c r="UGB604" s="3"/>
      <c r="UGC604" s="62"/>
      <c r="UGD604" s="62"/>
      <c r="UGE604" s="62"/>
      <c r="UGF604" s="62"/>
      <c r="UGG604" s="3"/>
      <c r="UGH604" s="40"/>
      <c r="UGI604" s="4"/>
      <c r="UGJ604" s="11"/>
      <c r="UGK604" s="11"/>
      <c r="UGL604" s="11"/>
      <c r="UGM604" s="3"/>
      <c r="UGN604" s="3"/>
      <c r="UGO604" s="3"/>
      <c r="UGP604" s="3"/>
      <c r="UGQ604" s="3"/>
      <c r="UGR604" s="3"/>
      <c r="UGS604" s="3"/>
      <c r="UGT604" s="3"/>
      <c r="UGU604" s="3"/>
      <c r="UGV604" s="3"/>
      <c r="UGW604" s="3"/>
      <c r="UGX604" s="62"/>
      <c r="UGY604" s="62"/>
      <c r="UGZ604" s="62"/>
      <c r="UHA604" s="62"/>
      <c r="UHB604" s="3"/>
      <c r="UHC604" s="40"/>
      <c r="UHD604" s="4"/>
      <c r="UHE604" s="11"/>
      <c r="UHF604" s="11"/>
      <c r="UHG604" s="11"/>
      <c r="UHH604" s="3"/>
      <c r="UHI604" s="3"/>
      <c r="UHJ604" s="3"/>
      <c r="UHK604" s="3"/>
      <c r="UHL604" s="3"/>
      <c r="UHM604" s="3"/>
      <c r="UHN604" s="3"/>
      <c r="UHO604" s="3"/>
      <c r="UHP604" s="3"/>
      <c r="UHQ604" s="3"/>
      <c r="UHR604" s="3"/>
      <c r="UHS604" s="62"/>
      <c r="UHT604" s="62"/>
      <c r="UHU604" s="62"/>
      <c r="UHV604" s="62"/>
      <c r="UHW604" s="3"/>
      <c r="UHX604" s="40"/>
      <c r="UHY604" s="4"/>
      <c r="UHZ604" s="11"/>
      <c r="UIA604" s="11"/>
      <c r="UIB604" s="11"/>
      <c r="UIC604" s="3"/>
      <c r="UID604" s="3"/>
      <c r="UIE604" s="3"/>
      <c r="UIF604" s="3"/>
      <c r="UIG604" s="3"/>
      <c r="UIH604" s="3"/>
      <c r="UII604" s="3"/>
      <c r="UIJ604" s="3"/>
      <c r="UIK604" s="3"/>
      <c r="UIL604" s="3"/>
      <c r="UIM604" s="3"/>
      <c r="UIN604" s="62"/>
      <c r="UIO604" s="62"/>
      <c r="UIP604" s="62"/>
      <c r="UIQ604" s="62"/>
      <c r="UIR604" s="3"/>
      <c r="UIS604" s="40"/>
      <c r="UIT604" s="4"/>
      <c r="UIU604" s="11"/>
      <c r="UIV604" s="11"/>
      <c r="UIW604" s="11"/>
      <c r="UIX604" s="3"/>
      <c r="UIY604" s="3"/>
      <c r="UIZ604" s="3"/>
      <c r="UJA604" s="3"/>
      <c r="UJB604" s="3"/>
      <c r="UJC604" s="3"/>
      <c r="UJD604" s="3"/>
      <c r="UJE604" s="3"/>
      <c r="UJF604" s="3"/>
      <c r="UJG604" s="3"/>
      <c r="UJH604" s="3"/>
      <c r="UJI604" s="62"/>
      <c r="UJJ604" s="62"/>
      <c r="UJK604" s="62"/>
      <c r="UJL604" s="62"/>
      <c r="UJM604" s="3"/>
      <c r="UJN604" s="40"/>
      <c r="UJO604" s="4"/>
      <c r="UJP604" s="11"/>
      <c r="UJQ604" s="11"/>
      <c r="UJR604" s="11"/>
      <c r="UJS604" s="3"/>
      <c r="UJT604" s="3"/>
      <c r="UJU604" s="3"/>
      <c r="UJV604" s="3"/>
      <c r="UJW604" s="3"/>
      <c r="UJX604" s="3"/>
      <c r="UJY604" s="3"/>
      <c r="UJZ604" s="3"/>
      <c r="UKA604" s="3"/>
      <c r="UKB604" s="3"/>
      <c r="UKC604" s="3"/>
      <c r="UKD604" s="62"/>
      <c r="UKE604" s="62"/>
      <c r="UKF604" s="62"/>
      <c r="UKG604" s="62"/>
      <c r="UKH604" s="3"/>
      <c r="UKI604" s="40"/>
      <c r="UKJ604" s="4"/>
      <c r="UKK604" s="11"/>
      <c r="UKL604" s="11"/>
      <c r="UKM604" s="11"/>
      <c r="UKN604" s="3"/>
      <c r="UKO604" s="3"/>
      <c r="UKP604" s="3"/>
      <c r="UKQ604" s="3"/>
      <c r="UKR604" s="3"/>
      <c r="UKS604" s="3"/>
      <c r="UKT604" s="3"/>
      <c r="UKU604" s="3"/>
      <c r="UKV604" s="3"/>
      <c r="UKW604" s="3"/>
      <c r="UKX604" s="3"/>
      <c r="UKY604" s="62"/>
      <c r="UKZ604" s="62"/>
      <c r="ULA604" s="62"/>
      <c r="ULB604" s="62"/>
      <c r="ULC604" s="3"/>
      <c r="ULD604" s="40"/>
      <c r="ULE604" s="4"/>
      <c r="ULF604" s="11"/>
      <c r="ULG604" s="11"/>
      <c r="ULH604" s="11"/>
      <c r="ULI604" s="3"/>
      <c r="ULJ604" s="3"/>
      <c r="ULK604" s="3"/>
      <c r="ULL604" s="3"/>
      <c r="ULM604" s="3"/>
      <c r="ULN604" s="3"/>
      <c r="ULO604" s="3"/>
      <c r="ULP604" s="3"/>
      <c r="ULQ604" s="3"/>
      <c r="ULR604" s="3"/>
      <c r="ULS604" s="3"/>
      <c r="ULT604" s="62"/>
      <c r="ULU604" s="62"/>
      <c r="ULV604" s="62"/>
      <c r="ULW604" s="62"/>
      <c r="ULX604" s="3"/>
      <c r="ULY604" s="40"/>
      <c r="ULZ604" s="4"/>
      <c r="UMA604" s="11"/>
      <c r="UMB604" s="11"/>
      <c r="UMC604" s="11"/>
      <c r="UMD604" s="3"/>
      <c r="UME604" s="3"/>
      <c r="UMF604" s="3"/>
      <c r="UMG604" s="3"/>
      <c r="UMH604" s="3"/>
      <c r="UMI604" s="3"/>
      <c r="UMJ604" s="3"/>
      <c r="UMK604" s="3"/>
      <c r="UML604" s="3"/>
      <c r="UMM604" s="3"/>
      <c r="UMN604" s="3"/>
      <c r="UMO604" s="62"/>
      <c r="UMP604" s="62"/>
      <c r="UMQ604" s="62"/>
      <c r="UMR604" s="62"/>
      <c r="UMS604" s="3"/>
      <c r="UMT604" s="40"/>
      <c r="UMU604" s="4"/>
      <c r="UMV604" s="11"/>
      <c r="UMW604" s="11"/>
      <c r="UMX604" s="11"/>
      <c r="UMY604" s="3"/>
      <c r="UMZ604" s="3"/>
      <c r="UNA604" s="3"/>
      <c r="UNB604" s="3"/>
      <c r="UNC604" s="3"/>
      <c r="UND604" s="3"/>
      <c r="UNE604" s="3"/>
      <c r="UNF604" s="3"/>
      <c r="UNG604" s="3"/>
      <c r="UNH604" s="3"/>
      <c r="UNI604" s="3"/>
      <c r="UNJ604" s="62"/>
      <c r="UNK604" s="62"/>
      <c r="UNL604" s="62"/>
      <c r="UNM604" s="62"/>
      <c r="UNN604" s="3"/>
      <c r="UNO604" s="40"/>
      <c r="UNP604" s="4"/>
      <c r="UNQ604" s="11"/>
      <c r="UNR604" s="11"/>
      <c r="UNS604" s="11"/>
      <c r="UNT604" s="3"/>
      <c r="UNU604" s="3"/>
      <c r="UNV604" s="3"/>
      <c r="UNW604" s="3"/>
      <c r="UNX604" s="3"/>
      <c r="UNY604" s="3"/>
      <c r="UNZ604" s="3"/>
      <c r="UOA604" s="3"/>
      <c r="UOB604" s="3"/>
      <c r="UOC604" s="3"/>
      <c r="UOD604" s="3"/>
      <c r="UOE604" s="62"/>
      <c r="UOF604" s="62"/>
      <c r="UOG604" s="62"/>
      <c r="UOH604" s="62"/>
      <c r="UOI604" s="3"/>
      <c r="UOJ604" s="40"/>
      <c r="UOK604" s="4"/>
      <c r="UOL604" s="11"/>
      <c r="UOM604" s="11"/>
      <c r="UON604" s="11"/>
      <c r="UOO604" s="3"/>
      <c r="UOP604" s="3"/>
      <c r="UOQ604" s="3"/>
      <c r="UOR604" s="3"/>
      <c r="UOS604" s="3"/>
      <c r="UOT604" s="3"/>
      <c r="UOU604" s="3"/>
      <c r="UOV604" s="3"/>
      <c r="UOW604" s="3"/>
      <c r="UOX604" s="3"/>
      <c r="UOY604" s="3"/>
      <c r="UOZ604" s="62"/>
      <c r="UPA604" s="62"/>
      <c r="UPB604" s="62"/>
      <c r="UPC604" s="62"/>
      <c r="UPD604" s="3"/>
      <c r="UPE604" s="40"/>
      <c r="UPF604" s="4"/>
      <c r="UPG604" s="11"/>
      <c r="UPH604" s="11"/>
      <c r="UPI604" s="11"/>
      <c r="UPJ604" s="3"/>
      <c r="UPK604" s="3"/>
      <c r="UPL604" s="3"/>
      <c r="UPM604" s="3"/>
      <c r="UPN604" s="3"/>
      <c r="UPO604" s="3"/>
      <c r="UPP604" s="3"/>
      <c r="UPQ604" s="3"/>
      <c r="UPR604" s="3"/>
      <c r="UPS604" s="3"/>
      <c r="UPT604" s="3"/>
      <c r="UPU604" s="62"/>
      <c r="UPV604" s="62"/>
      <c r="UPW604" s="62"/>
      <c r="UPX604" s="62"/>
      <c r="UPY604" s="3"/>
      <c r="UPZ604" s="40"/>
      <c r="UQA604" s="4"/>
      <c r="UQB604" s="11"/>
      <c r="UQC604" s="11"/>
      <c r="UQD604" s="11"/>
      <c r="UQE604" s="3"/>
      <c r="UQF604" s="3"/>
      <c r="UQG604" s="3"/>
      <c r="UQH604" s="3"/>
      <c r="UQI604" s="3"/>
      <c r="UQJ604" s="3"/>
      <c r="UQK604" s="3"/>
      <c r="UQL604" s="3"/>
      <c r="UQM604" s="3"/>
      <c r="UQN604" s="3"/>
      <c r="UQO604" s="3"/>
      <c r="UQP604" s="62"/>
      <c r="UQQ604" s="62"/>
      <c r="UQR604" s="62"/>
      <c r="UQS604" s="62"/>
      <c r="UQT604" s="3"/>
      <c r="UQU604" s="40"/>
      <c r="UQV604" s="4"/>
      <c r="UQW604" s="11"/>
      <c r="UQX604" s="11"/>
      <c r="UQY604" s="11"/>
      <c r="UQZ604" s="3"/>
      <c r="URA604" s="3"/>
      <c r="URB604" s="3"/>
      <c r="URC604" s="3"/>
      <c r="URD604" s="3"/>
      <c r="URE604" s="3"/>
      <c r="URF604" s="3"/>
      <c r="URG604" s="3"/>
      <c r="URH604" s="3"/>
      <c r="URI604" s="3"/>
      <c r="URJ604" s="3"/>
      <c r="URK604" s="62"/>
      <c r="URL604" s="62"/>
      <c r="URM604" s="62"/>
      <c r="URN604" s="62"/>
      <c r="URO604" s="3"/>
      <c r="URP604" s="40"/>
      <c r="URQ604" s="4"/>
      <c r="URR604" s="11"/>
      <c r="URS604" s="11"/>
      <c r="URT604" s="11"/>
      <c r="URU604" s="3"/>
      <c r="URV604" s="3"/>
      <c r="URW604" s="3"/>
      <c r="URX604" s="3"/>
      <c r="URY604" s="3"/>
      <c r="URZ604" s="3"/>
      <c r="USA604" s="3"/>
      <c r="USB604" s="3"/>
      <c r="USC604" s="3"/>
      <c r="USD604" s="3"/>
      <c r="USE604" s="3"/>
      <c r="USF604" s="62"/>
      <c r="USG604" s="62"/>
      <c r="USH604" s="62"/>
      <c r="USI604" s="62"/>
      <c r="USJ604" s="3"/>
      <c r="USK604" s="40"/>
      <c r="USL604" s="4"/>
      <c r="USM604" s="11"/>
      <c r="USN604" s="11"/>
      <c r="USO604" s="11"/>
      <c r="USP604" s="3"/>
      <c r="USQ604" s="3"/>
      <c r="USR604" s="3"/>
      <c r="USS604" s="3"/>
      <c r="UST604" s="3"/>
      <c r="USU604" s="3"/>
      <c r="USV604" s="3"/>
      <c r="USW604" s="3"/>
      <c r="USX604" s="3"/>
      <c r="USY604" s="3"/>
      <c r="USZ604" s="3"/>
      <c r="UTA604" s="62"/>
      <c r="UTB604" s="62"/>
      <c r="UTC604" s="62"/>
      <c r="UTD604" s="62"/>
      <c r="UTE604" s="3"/>
      <c r="UTF604" s="40"/>
      <c r="UTG604" s="4"/>
      <c r="UTH604" s="11"/>
      <c r="UTI604" s="11"/>
      <c r="UTJ604" s="11"/>
      <c r="UTK604" s="3"/>
      <c r="UTL604" s="3"/>
      <c r="UTM604" s="3"/>
      <c r="UTN604" s="3"/>
      <c r="UTO604" s="3"/>
      <c r="UTP604" s="3"/>
      <c r="UTQ604" s="3"/>
      <c r="UTR604" s="3"/>
      <c r="UTS604" s="3"/>
      <c r="UTT604" s="3"/>
      <c r="UTU604" s="3"/>
      <c r="UTV604" s="62"/>
      <c r="UTW604" s="62"/>
      <c r="UTX604" s="62"/>
      <c r="UTY604" s="62"/>
      <c r="UTZ604" s="3"/>
      <c r="UUA604" s="40"/>
      <c r="UUB604" s="4"/>
      <c r="UUC604" s="11"/>
      <c r="UUD604" s="11"/>
      <c r="UUE604" s="11"/>
      <c r="UUF604" s="3"/>
      <c r="UUG604" s="3"/>
      <c r="UUH604" s="3"/>
      <c r="UUI604" s="3"/>
      <c r="UUJ604" s="3"/>
      <c r="UUK604" s="3"/>
      <c r="UUL604" s="3"/>
      <c r="UUM604" s="3"/>
      <c r="UUN604" s="3"/>
      <c r="UUO604" s="3"/>
      <c r="UUP604" s="3"/>
      <c r="UUQ604" s="62"/>
      <c r="UUR604" s="62"/>
      <c r="UUS604" s="62"/>
      <c r="UUT604" s="62"/>
      <c r="UUU604" s="3"/>
      <c r="UUV604" s="40"/>
      <c r="UUW604" s="4"/>
      <c r="UUX604" s="11"/>
      <c r="UUY604" s="11"/>
      <c r="UUZ604" s="11"/>
      <c r="UVA604" s="3"/>
      <c r="UVB604" s="3"/>
      <c r="UVC604" s="3"/>
      <c r="UVD604" s="3"/>
      <c r="UVE604" s="3"/>
      <c r="UVF604" s="3"/>
      <c r="UVG604" s="3"/>
      <c r="UVH604" s="3"/>
      <c r="UVI604" s="3"/>
      <c r="UVJ604" s="3"/>
      <c r="UVK604" s="3"/>
      <c r="UVL604" s="62"/>
      <c r="UVM604" s="62"/>
      <c r="UVN604" s="62"/>
      <c r="UVO604" s="62"/>
      <c r="UVP604" s="3"/>
      <c r="UVQ604" s="40"/>
      <c r="UVR604" s="4"/>
      <c r="UVS604" s="11"/>
      <c r="UVT604" s="11"/>
      <c r="UVU604" s="11"/>
      <c r="UVV604" s="3"/>
      <c r="UVW604" s="3"/>
      <c r="UVX604" s="3"/>
      <c r="UVY604" s="3"/>
      <c r="UVZ604" s="3"/>
      <c r="UWA604" s="3"/>
      <c r="UWB604" s="3"/>
      <c r="UWC604" s="3"/>
      <c r="UWD604" s="3"/>
      <c r="UWE604" s="3"/>
      <c r="UWF604" s="3"/>
      <c r="UWG604" s="62"/>
      <c r="UWH604" s="62"/>
      <c r="UWI604" s="62"/>
      <c r="UWJ604" s="62"/>
      <c r="UWK604" s="3"/>
      <c r="UWL604" s="40"/>
      <c r="UWM604" s="4"/>
      <c r="UWN604" s="11"/>
      <c r="UWO604" s="11"/>
      <c r="UWP604" s="11"/>
      <c r="UWQ604" s="3"/>
      <c r="UWR604" s="3"/>
      <c r="UWS604" s="3"/>
      <c r="UWT604" s="3"/>
      <c r="UWU604" s="3"/>
      <c r="UWV604" s="3"/>
      <c r="UWW604" s="3"/>
      <c r="UWX604" s="3"/>
      <c r="UWY604" s="3"/>
      <c r="UWZ604" s="3"/>
      <c r="UXA604" s="3"/>
      <c r="UXB604" s="62"/>
      <c r="UXC604" s="62"/>
      <c r="UXD604" s="62"/>
      <c r="UXE604" s="62"/>
      <c r="UXF604" s="3"/>
      <c r="UXG604" s="40"/>
      <c r="UXH604" s="4"/>
      <c r="UXI604" s="11"/>
      <c r="UXJ604" s="11"/>
      <c r="UXK604" s="11"/>
      <c r="UXL604" s="3"/>
      <c r="UXM604" s="3"/>
      <c r="UXN604" s="3"/>
      <c r="UXO604" s="3"/>
      <c r="UXP604" s="3"/>
      <c r="UXQ604" s="3"/>
      <c r="UXR604" s="3"/>
      <c r="UXS604" s="3"/>
      <c r="UXT604" s="3"/>
      <c r="UXU604" s="3"/>
      <c r="UXV604" s="3"/>
      <c r="UXW604" s="62"/>
      <c r="UXX604" s="62"/>
      <c r="UXY604" s="62"/>
      <c r="UXZ604" s="62"/>
      <c r="UYA604" s="3"/>
      <c r="UYB604" s="40"/>
      <c r="UYC604" s="4"/>
      <c r="UYD604" s="11"/>
      <c r="UYE604" s="11"/>
      <c r="UYF604" s="11"/>
      <c r="UYG604" s="3"/>
      <c r="UYH604" s="3"/>
      <c r="UYI604" s="3"/>
      <c r="UYJ604" s="3"/>
      <c r="UYK604" s="3"/>
      <c r="UYL604" s="3"/>
      <c r="UYM604" s="3"/>
      <c r="UYN604" s="3"/>
      <c r="UYO604" s="3"/>
      <c r="UYP604" s="3"/>
      <c r="UYQ604" s="3"/>
      <c r="UYR604" s="62"/>
      <c r="UYS604" s="62"/>
      <c r="UYT604" s="62"/>
      <c r="UYU604" s="62"/>
      <c r="UYV604" s="3"/>
      <c r="UYW604" s="40"/>
      <c r="UYX604" s="4"/>
      <c r="UYY604" s="11"/>
      <c r="UYZ604" s="11"/>
      <c r="UZA604" s="11"/>
      <c r="UZB604" s="3"/>
      <c r="UZC604" s="3"/>
      <c r="UZD604" s="3"/>
      <c r="UZE604" s="3"/>
      <c r="UZF604" s="3"/>
      <c r="UZG604" s="3"/>
      <c r="UZH604" s="3"/>
      <c r="UZI604" s="3"/>
      <c r="UZJ604" s="3"/>
      <c r="UZK604" s="3"/>
      <c r="UZL604" s="3"/>
      <c r="UZM604" s="62"/>
      <c r="UZN604" s="62"/>
      <c r="UZO604" s="62"/>
      <c r="UZP604" s="62"/>
      <c r="UZQ604" s="3"/>
      <c r="UZR604" s="40"/>
      <c r="UZS604" s="4"/>
      <c r="UZT604" s="11"/>
      <c r="UZU604" s="11"/>
      <c r="UZV604" s="11"/>
      <c r="UZW604" s="3"/>
      <c r="UZX604" s="3"/>
      <c r="UZY604" s="3"/>
      <c r="UZZ604" s="3"/>
      <c r="VAA604" s="3"/>
      <c r="VAB604" s="3"/>
      <c r="VAC604" s="3"/>
      <c r="VAD604" s="3"/>
      <c r="VAE604" s="3"/>
      <c r="VAF604" s="3"/>
      <c r="VAG604" s="3"/>
      <c r="VAH604" s="62"/>
      <c r="VAI604" s="62"/>
      <c r="VAJ604" s="62"/>
      <c r="VAK604" s="62"/>
      <c r="VAL604" s="3"/>
      <c r="VAM604" s="40"/>
      <c r="VAN604" s="4"/>
      <c r="VAO604" s="11"/>
      <c r="VAP604" s="11"/>
      <c r="VAQ604" s="11"/>
      <c r="VAR604" s="3"/>
      <c r="VAS604" s="3"/>
      <c r="VAT604" s="3"/>
      <c r="VAU604" s="3"/>
      <c r="VAV604" s="3"/>
      <c r="VAW604" s="3"/>
      <c r="VAX604" s="3"/>
      <c r="VAY604" s="3"/>
      <c r="VAZ604" s="3"/>
      <c r="VBA604" s="3"/>
      <c r="VBB604" s="3"/>
      <c r="VBC604" s="62"/>
      <c r="VBD604" s="62"/>
      <c r="VBE604" s="62"/>
      <c r="VBF604" s="62"/>
      <c r="VBG604" s="3"/>
      <c r="VBH604" s="40"/>
      <c r="VBI604" s="4"/>
      <c r="VBJ604" s="11"/>
      <c r="VBK604" s="11"/>
      <c r="VBL604" s="11"/>
      <c r="VBM604" s="3"/>
      <c r="VBN604" s="3"/>
      <c r="VBO604" s="3"/>
      <c r="VBP604" s="3"/>
      <c r="VBQ604" s="3"/>
      <c r="VBR604" s="3"/>
      <c r="VBS604" s="3"/>
      <c r="VBT604" s="3"/>
      <c r="VBU604" s="3"/>
      <c r="VBV604" s="3"/>
      <c r="VBW604" s="3"/>
      <c r="VBX604" s="62"/>
      <c r="VBY604" s="62"/>
      <c r="VBZ604" s="62"/>
      <c r="VCA604" s="62"/>
      <c r="VCB604" s="3"/>
      <c r="VCC604" s="40"/>
      <c r="VCD604" s="4"/>
      <c r="VCE604" s="11"/>
      <c r="VCF604" s="11"/>
      <c r="VCG604" s="11"/>
      <c r="VCH604" s="3"/>
      <c r="VCI604" s="3"/>
      <c r="VCJ604" s="3"/>
      <c r="VCK604" s="3"/>
      <c r="VCL604" s="3"/>
      <c r="VCM604" s="3"/>
      <c r="VCN604" s="3"/>
      <c r="VCO604" s="3"/>
      <c r="VCP604" s="3"/>
      <c r="VCQ604" s="3"/>
      <c r="VCR604" s="3"/>
      <c r="VCS604" s="62"/>
      <c r="VCT604" s="62"/>
      <c r="VCU604" s="62"/>
      <c r="VCV604" s="62"/>
      <c r="VCW604" s="3"/>
      <c r="VCX604" s="40"/>
      <c r="VCY604" s="4"/>
      <c r="VCZ604" s="11"/>
      <c r="VDA604" s="11"/>
      <c r="VDB604" s="11"/>
      <c r="VDC604" s="3"/>
      <c r="VDD604" s="3"/>
      <c r="VDE604" s="3"/>
      <c r="VDF604" s="3"/>
      <c r="VDG604" s="3"/>
      <c r="VDH604" s="3"/>
      <c r="VDI604" s="3"/>
      <c r="VDJ604" s="3"/>
      <c r="VDK604" s="3"/>
      <c r="VDL604" s="3"/>
      <c r="VDM604" s="3"/>
      <c r="VDN604" s="62"/>
      <c r="VDO604" s="62"/>
      <c r="VDP604" s="62"/>
      <c r="VDQ604" s="62"/>
      <c r="VDR604" s="3"/>
      <c r="VDS604" s="40"/>
      <c r="VDT604" s="4"/>
      <c r="VDU604" s="11"/>
      <c r="VDV604" s="11"/>
      <c r="VDW604" s="11"/>
      <c r="VDX604" s="3"/>
      <c r="VDY604" s="3"/>
      <c r="VDZ604" s="3"/>
      <c r="VEA604" s="3"/>
      <c r="VEB604" s="3"/>
      <c r="VEC604" s="3"/>
      <c r="VED604" s="3"/>
      <c r="VEE604" s="3"/>
      <c r="VEF604" s="3"/>
      <c r="VEG604" s="3"/>
      <c r="VEH604" s="3"/>
      <c r="VEI604" s="62"/>
      <c r="VEJ604" s="62"/>
      <c r="VEK604" s="62"/>
      <c r="VEL604" s="62"/>
      <c r="VEM604" s="3"/>
      <c r="VEN604" s="40"/>
      <c r="VEO604" s="4"/>
      <c r="VEP604" s="11"/>
      <c r="VEQ604" s="11"/>
      <c r="VER604" s="11"/>
      <c r="VES604" s="3"/>
      <c r="VET604" s="3"/>
      <c r="VEU604" s="3"/>
      <c r="VEV604" s="3"/>
      <c r="VEW604" s="3"/>
      <c r="VEX604" s="3"/>
      <c r="VEY604" s="3"/>
      <c r="VEZ604" s="3"/>
      <c r="VFA604" s="3"/>
      <c r="VFB604" s="3"/>
      <c r="VFC604" s="3"/>
      <c r="VFD604" s="62"/>
      <c r="VFE604" s="62"/>
      <c r="VFF604" s="62"/>
      <c r="VFG604" s="62"/>
      <c r="VFH604" s="3"/>
      <c r="VFI604" s="40"/>
      <c r="VFJ604" s="4"/>
      <c r="VFK604" s="11"/>
      <c r="VFL604" s="11"/>
      <c r="VFM604" s="11"/>
      <c r="VFN604" s="3"/>
      <c r="VFO604" s="3"/>
      <c r="VFP604" s="3"/>
      <c r="VFQ604" s="3"/>
      <c r="VFR604" s="3"/>
      <c r="VFS604" s="3"/>
      <c r="VFT604" s="3"/>
      <c r="VFU604" s="3"/>
      <c r="VFV604" s="3"/>
      <c r="VFW604" s="3"/>
      <c r="VFX604" s="3"/>
      <c r="VFY604" s="62"/>
      <c r="VFZ604" s="62"/>
      <c r="VGA604" s="62"/>
      <c r="VGB604" s="62"/>
      <c r="VGC604" s="3"/>
      <c r="VGD604" s="40"/>
      <c r="VGE604" s="4"/>
      <c r="VGF604" s="11"/>
      <c r="VGG604" s="11"/>
      <c r="VGH604" s="11"/>
      <c r="VGI604" s="3"/>
      <c r="VGJ604" s="3"/>
      <c r="VGK604" s="3"/>
      <c r="VGL604" s="3"/>
      <c r="VGM604" s="3"/>
      <c r="VGN604" s="3"/>
      <c r="VGO604" s="3"/>
      <c r="VGP604" s="3"/>
      <c r="VGQ604" s="3"/>
      <c r="VGR604" s="3"/>
      <c r="VGS604" s="3"/>
      <c r="VGT604" s="62"/>
      <c r="VGU604" s="62"/>
      <c r="VGV604" s="62"/>
      <c r="VGW604" s="62"/>
      <c r="VGX604" s="3"/>
      <c r="VGY604" s="40"/>
      <c r="VGZ604" s="4"/>
      <c r="VHA604" s="11"/>
      <c r="VHB604" s="11"/>
      <c r="VHC604" s="11"/>
      <c r="VHD604" s="3"/>
      <c r="VHE604" s="3"/>
      <c r="VHF604" s="3"/>
      <c r="VHG604" s="3"/>
      <c r="VHH604" s="3"/>
      <c r="VHI604" s="3"/>
      <c r="VHJ604" s="3"/>
      <c r="VHK604" s="3"/>
      <c r="VHL604" s="3"/>
      <c r="VHM604" s="3"/>
      <c r="VHN604" s="3"/>
      <c r="VHO604" s="62"/>
      <c r="VHP604" s="62"/>
      <c r="VHQ604" s="62"/>
      <c r="VHR604" s="62"/>
      <c r="VHS604" s="3"/>
      <c r="VHT604" s="40"/>
      <c r="VHU604" s="4"/>
      <c r="VHV604" s="11"/>
      <c r="VHW604" s="11"/>
      <c r="VHX604" s="11"/>
      <c r="VHY604" s="3"/>
      <c r="VHZ604" s="3"/>
      <c r="VIA604" s="3"/>
      <c r="VIB604" s="3"/>
      <c r="VIC604" s="3"/>
      <c r="VID604" s="3"/>
      <c r="VIE604" s="3"/>
      <c r="VIF604" s="3"/>
      <c r="VIG604" s="3"/>
      <c r="VIH604" s="3"/>
      <c r="VII604" s="3"/>
      <c r="VIJ604" s="62"/>
      <c r="VIK604" s="62"/>
      <c r="VIL604" s="62"/>
      <c r="VIM604" s="62"/>
      <c r="VIN604" s="3"/>
      <c r="VIO604" s="40"/>
      <c r="VIP604" s="4"/>
      <c r="VIQ604" s="11"/>
      <c r="VIR604" s="11"/>
      <c r="VIS604" s="11"/>
      <c r="VIT604" s="3"/>
      <c r="VIU604" s="3"/>
      <c r="VIV604" s="3"/>
      <c r="VIW604" s="3"/>
      <c r="VIX604" s="3"/>
      <c r="VIY604" s="3"/>
      <c r="VIZ604" s="3"/>
      <c r="VJA604" s="3"/>
      <c r="VJB604" s="3"/>
      <c r="VJC604" s="3"/>
      <c r="VJD604" s="3"/>
      <c r="VJE604" s="62"/>
      <c r="VJF604" s="62"/>
      <c r="VJG604" s="62"/>
      <c r="VJH604" s="62"/>
      <c r="VJI604" s="3"/>
      <c r="VJJ604" s="40"/>
      <c r="VJK604" s="4"/>
      <c r="VJL604" s="11"/>
      <c r="VJM604" s="11"/>
      <c r="VJN604" s="11"/>
      <c r="VJO604" s="3"/>
      <c r="VJP604" s="3"/>
      <c r="VJQ604" s="3"/>
      <c r="VJR604" s="3"/>
      <c r="VJS604" s="3"/>
      <c r="VJT604" s="3"/>
      <c r="VJU604" s="3"/>
      <c r="VJV604" s="3"/>
      <c r="VJW604" s="3"/>
      <c r="VJX604" s="3"/>
      <c r="VJY604" s="3"/>
      <c r="VJZ604" s="62"/>
      <c r="VKA604" s="62"/>
      <c r="VKB604" s="62"/>
      <c r="VKC604" s="62"/>
      <c r="VKD604" s="3"/>
      <c r="VKE604" s="40"/>
      <c r="VKF604" s="4"/>
      <c r="VKG604" s="11"/>
      <c r="VKH604" s="11"/>
      <c r="VKI604" s="11"/>
      <c r="VKJ604" s="3"/>
      <c r="VKK604" s="3"/>
      <c r="VKL604" s="3"/>
      <c r="VKM604" s="3"/>
      <c r="VKN604" s="3"/>
      <c r="VKO604" s="3"/>
      <c r="VKP604" s="3"/>
      <c r="VKQ604" s="3"/>
      <c r="VKR604" s="3"/>
      <c r="VKS604" s="3"/>
      <c r="VKT604" s="3"/>
      <c r="VKU604" s="62"/>
      <c r="VKV604" s="62"/>
      <c r="VKW604" s="62"/>
      <c r="VKX604" s="62"/>
      <c r="VKY604" s="3"/>
      <c r="VKZ604" s="40"/>
      <c r="VLA604" s="4"/>
      <c r="VLB604" s="11"/>
      <c r="VLC604" s="11"/>
      <c r="VLD604" s="11"/>
      <c r="VLE604" s="3"/>
      <c r="VLF604" s="3"/>
      <c r="VLG604" s="3"/>
      <c r="VLH604" s="3"/>
      <c r="VLI604" s="3"/>
      <c r="VLJ604" s="3"/>
      <c r="VLK604" s="3"/>
      <c r="VLL604" s="3"/>
      <c r="VLM604" s="3"/>
      <c r="VLN604" s="3"/>
      <c r="VLO604" s="3"/>
      <c r="VLP604" s="62"/>
      <c r="VLQ604" s="62"/>
      <c r="VLR604" s="62"/>
      <c r="VLS604" s="62"/>
      <c r="VLT604" s="3"/>
      <c r="VLU604" s="40"/>
      <c r="VLV604" s="4"/>
      <c r="VLW604" s="11"/>
      <c r="VLX604" s="11"/>
      <c r="VLY604" s="11"/>
      <c r="VLZ604" s="3"/>
      <c r="VMA604" s="3"/>
      <c r="VMB604" s="3"/>
      <c r="VMC604" s="3"/>
      <c r="VMD604" s="3"/>
      <c r="VME604" s="3"/>
      <c r="VMF604" s="3"/>
      <c r="VMG604" s="3"/>
      <c r="VMH604" s="3"/>
      <c r="VMI604" s="3"/>
      <c r="VMJ604" s="3"/>
      <c r="VMK604" s="62"/>
      <c r="VML604" s="62"/>
      <c r="VMM604" s="62"/>
      <c r="VMN604" s="62"/>
      <c r="VMO604" s="3"/>
      <c r="VMP604" s="40"/>
      <c r="VMQ604" s="4"/>
      <c r="VMR604" s="11"/>
      <c r="VMS604" s="11"/>
      <c r="VMT604" s="11"/>
      <c r="VMU604" s="3"/>
      <c r="VMV604" s="3"/>
      <c r="VMW604" s="3"/>
      <c r="VMX604" s="3"/>
      <c r="VMY604" s="3"/>
      <c r="VMZ604" s="3"/>
      <c r="VNA604" s="3"/>
      <c r="VNB604" s="3"/>
      <c r="VNC604" s="3"/>
      <c r="VND604" s="3"/>
      <c r="VNE604" s="3"/>
      <c r="VNF604" s="62"/>
      <c r="VNG604" s="62"/>
      <c r="VNH604" s="62"/>
      <c r="VNI604" s="62"/>
      <c r="VNJ604" s="3"/>
      <c r="VNK604" s="40"/>
      <c r="VNL604" s="4"/>
      <c r="VNM604" s="11"/>
      <c r="VNN604" s="11"/>
      <c r="VNO604" s="11"/>
      <c r="VNP604" s="3"/>
      <c r="VNQ604" s="3"/>
      <c r="VNR604" s="3"/>
      <c r="VNS604" s="3"/>
      <c r="VNT604" s="3"/>
      <c r="VNU604" s="3"/>
      <c r="VNV604" s="3"/>
      <c r="VNW604" s="3"/>
      <c r="VNX604" s="3"/>
      <c r="VNY604" s="3"/>
      <c r="VNZ604" s="3"/>
      <c r="VOA604" s="62"/>
      <c r="VOB604" s="62"/>
      <c r="VOC604" s="62"/>
      <c r="VOD604" s="62"/>
      <c r="VOE604" s="3"/>
      <c r="VOF604" s="40"/>
      <c r="VOG604" s="4"/>
      <c r="VOH604" s="11"/>
      <c r="VOI604" s="11"/>
      <c r="VOJ604" s="11"/>
      <c r="VOK604" s="3"/>
      <c r="VOL604" s="3"/>
      <c r="VOM604" s="3"/>
      <c r="VON604" s="3"/>
      <c r="VOO604" s="3"/>
      <c r="VOP604" s="3"/>
      <c r="VOQ604" s="3"/>
      <c r="VOR604" s="3"/>
      <c r="VOS604" s="3"/>
      <c r="VOT604" s="3"/>
      <c r="VOU604" s="3"/>
      <c r="VOV604" s="62"/>
      <c r="VOW604" s="62"/>
      <c r="VOX604" s="62"/>
      <c r="VOY604" s="62"/>
      <c r="VOZ604" s="3"/>
      <c r="VPA604" s="40"/>
      <c r="VPB604" s="4"/>
      <c r="VPC604" s="11"/>
      <c r="VPD604" s="11"/>
      <c r="VPE604" s="11"/>
      <c r="VPF604" s="3"/>
      <c r="VPG604" s="3"/>
      <c r="VPH604" s="3"/>
      <c r="VPI604" s="3"/>
      <c r="VPJ604" s="3"/>
      <c r="VPK604" s="3"/>
      <c r="VPL604" s="3"/>
      <c r="VPM604" s="3"/>
      <c r="VPN604" s="3"/>
      <c r="VPO604" s="3"/>
      <c r="VPP604" s="3"/>
      <c r="VPQ604" s="62"/>
      <c r="VPR604" s="62"/>
      <c r="VPS604" s="62"/>
      <c r="VPT604" s="62"/>
      <c r="VPU604" s="3"/>
      <c r="VPV604" s="40"/>
      <c r="VPW604" s="4"/>
      <c r="VPX604" s="11"/>
      <c r="VPY604" s="11"/>
      <c r="VPZ604" s="11"/>
      <c r="VQA604" s="3"/>
      <c r="VQB604" s="3"/>
      <c r="VQC604" s="3"/>
      <c r="VQD604" s="3"/>
      <c r="VQE604" s="3"/>
      <c r="VQF604" s="3"/>
      <c r="VQG604" s="3"/>
      <c r="VQH604" s="3"/>
      <c r="VQI604" s="3"/>
      <c r="VQJ604" s="3"/>
      <c r="VQK604" s="3"/>
      <c r="VQL604" s="62"/>
      <c r="VQM604" s="62"/>
      <c r="VQN604" s="62"/>
      <c r="VQO604" s="62"/>
      <c r="VQP604" s="3"/>
      <c r="VQQ604" s="40"/>
      <c r="VQR604" s="4"/>
      <c r="VQS604" s="11"/>
      <c r="VQT604" s="11"/>
      <c r="VQU604" s="11"/>
      <c r="VQV604" s="3"/>
      <c r="VQW604" s="3"/>
      <c r="VQX604" s="3"/>
      <c r="VQY604" s="3"/>
      <c r="VQZ604" s="3"/>
      <c r="VRA604" s="3"/>
      <c r="VRB604" s="3"/>
      <c r="VRC604" s="3"/>
      <c r="VRD604" s="3"/>
      <c r="VRE604" s="3"/>
      <c r="VRF604" s="3"/>
      <c r="VRG604" s="62"/>
      <c r="VRH604" s="62"/>
      <c r="VRI604" s="62"/>
      <c r="VRJ604" s="62"/>
      <c r="VRK604" s="3"/>
      <c r="VRL604" s="40"/>
      <c r="VRM604" s="4"/>
      <c r="VRN604" s="11"/>
      <c r="VRO604" s="11"/>
      <c r="VRP604" s="11"/>
      <c r="VRQ604" s="3"/>
      <c r="VRR604" s="3"/>
      <c r="VRS604" s="3"/>
      <c r="VRT604" s="3"/>
      <c r="VRU604" s="3"/>
      <c r="VRV604" s="3"/>
      <c r="VRW604" s="3"/>
      <c r="VRX604" s="3"/>
      <c r="VRY604" s="3"/>
      <c r="VRZ604" s="3"/>
      <c r="VSA604" s="3"/>
      <c r="VSB604" s="62"/>
      <c r="VSC604" s="62"/>
      <c r="VSD604" s="62"/>
      <c r="VSE604" s="62"/>
      <c r="VSF604" s="3"/>
      <c r="VSG604" s="40"/>
      <c r="VSH604" s="4"/>
      <c r="VSI604" s="11"/>
      <c r="VSJ604" s="11"/>
      <c r="VSK604" s="11"/>
      <c r="VSL604" s="3"/>
      <c r="VSM604" s="3"/>
      <c r="VSN604" s="3"/>
      <c r="VSO604" s="3"/>
      <c r="VSP604" s="3"/>
      <c r="VSQ604" s="3"/>
      <c r="VSR604" s="3"/>
      <c r="VSS604" s="3"/>
      <c r="VST604" s="3"/>
      <c r="VSU604" s="3"/>
      <c r="VSV604" s="3"/>
      <c r="VSW604" s="62"/>
      <c r="VSX604" s="62"/>
      <c r="VSY604" s="62"/>
      <c r="VSZ604" s="62"/>
      <c r="VTA604" s="3"/>
      <c r="VTB604" s="40"/>
      <c r="VTC604" s="4"/>
      <c r="VTD604" s="11"/>
      <c r="VTE604" s="11"/>
      <c r="VTF604" s="11"/>
      <c r="VTG604" s="3"/>
      <c r="VTH604" s="3"/>
      <c r="VTI604" s="3"/>
      <c r="VTJ604" s="3"/>
      <c r="VTK604" s="3"/>
      <c r="VTL604" s="3"/>
      <c r="VTM604" s="3"/>
      <c r="VTN604" s="3"/>
      <c r="VTO604" s="3"/>
      <c r="VTP604" s="3"/>
      <c r="VTQ604" s="3"/>
      <c r="VTR604" s="62"/>
      <c r="VTS604" s="62"/>
      <c r="VTT604" s="62"/>
      <c r="VTU604" s="62"/>
      <c r="VTV604" s="3"/>
      <c r="VTW604" s="40"/>
      <c r="VTX604" s="4"/>
      <c r="VTY604" s="11"/>
      <c r="VTZ604" s="11"/>
      <c r="VUA604" s="11"/>
      <c r="VUB604" s="3"/>
      <c r="VUC604" s="3"/>
      <c r="VUD604" s="3"/>
      <c r="VUE604" s="3"/>
      <c r="VUF604" s="3"/>
      <c r="VUG604" s="3"/>
      <c r="VUH604" s="3"/>
      <c r="VUI604" s="3"/>
      <c r="VUJ604" s="3"/>
      <c r="VUK604" s="3"/>
      <c r="VUL604" s="3"/>
      <c r="VUM604" s="62"/>
      <c r="VUN604" s="62"/>
      <c r="VUO604" s="62"/>
      <c r="VUP604" s="62"/>
      <c r="VUQ604" s="3"/>
      <c r="VUR604" s="40"/>
      <c r="VUS604" s="4"/>
      <c r="VUT604" s="11"/>
      <c r="VUU604" s="11"/>
      <c r="VUV604" s="11"/>
      <c r="VUW604" s="3"/>
      <c r="VUX604" s="3"/>
      <c r="VUY604" s="3"/>
      <c r="VUZ604" s="3"/>
      <c r="VVA604" s="3"/>
      <c r="VVB604" s="3"/>
      <c r="VVC604" s="3"/>
      <c r="VVD604" s="3"/>
      <c r="VVE604" s="3"/>
      <c r="VVF604" s="3"/>
      <c r="VVG604" s="3"/>
      <c r="VVH604" s="62"/>
      <c r="VVI604" s="62"/>
      <c r="VVJ604" s="62"/>
      <c r="VVK604" s="62"/>
      <c r="VVL604" s="3"/>
      <c r="VVM604" s="40"/>
      <c r="VVN604" s="4"/>
      <c r="VVO604" s="11"/>
      <c r="VVP604" s="11"/>
      <c r="VVQ604" s="11"/>
      <c r="VVR604" s="3"/>
      <c r="VVS604" s="3"/>
      <c r="VVT604" s="3"/>
      <c r="VVU604" s="3"/>
      <c r="VVV604" s="3"/>
      <c r="VVW604" s="3"/>
      <c r="VVX604" s="3"/>
      <c r="VVY604" s="3"/>
      <c r="VVZ604" s="3"/>
      <c r="VWA604" s="3"/>
      <c r="VWB604" s="3"/>
      <c r="VWC604" s="62"/>
      <c r="VWD604" s="62"/>
      <c r="VWE604" s="62"/>
      <c r="VWF604" s="62"/>
      <c r="VWG604" s="3"/>
      <c r="VWH604" s="40"/>
      <c r="VWI604" s="4"/>
      <c r="VWJ604" s="11"/>
      <c r="VWK604" s="11"/>
      <c r="VWL604" s="11"/>
      <c r="VWM604" s="3"/>
      <c r="VWN604" s="3"/>
      <c r="VWO604" s="3"/>
      <c r="VWP604" s="3"/>
      <c r="VWQ604" s="3"/>
      <c r="VWR604" s="3"/>
      <c r="VWS604" s="3"/>
      <c r="VWT604" s="3"/>
      <c r="VWU604" s="3"/>
      <c r="VWV604" s="3"/>
      <c r="VWW604" s="3"/>
      <c r="VWX604" s="62"/>
      <c r="VWY604" s="62"/>
      <c r="VWZ604" s="62"/>
      <c r="VXA604" s="62"/>
      <c r="VXB604" s="3"/>
      <c r="VXC604" s="40"/>
      <c r="VXD604" s="4"/>
      <c r="VXE604" s="11"/>
      <c r="VXF604" s="11"/>
      <c r="VXG604" s="11"/>
      <c r="VXH604" s="3"/>
      <c r="VXI604" s="3"/>
      <c r="VXJ604" s="3"/>
      <c r="VXK604" s="3"/>
      <c r="VXL604" s="3"/>
      <c r="VXM604" s="3"/>
      <c r="VXN604" s="3"/>
      <c r="VXO604" s="3"/>
      <c r="VXP604" s="3"/>
      <c r="VXQ604" s="3"/>
      <c r="VXR604" s="3"/>
      <c r="VXS604" s="62"/>
      <c r="VXT604" s="62"/>
      <c r="VXU604" s="62"/>
      <c r="VXV604" s="62"/>
      <c r="VXW604" s="3"/>
      <c r="VXX604" s="40"/>
      <c r="VXY604" s="4"/>
      <c r="VXZ604" s="11"/>
      <c r="VYA604" s="11"/>
      <c r="VYB604" s="11"/>
      <c r="VYC604" s="3"/>
      <c r="VYD604" s="3"/>
      <c r="VYE604" s="3"/>
      <c r="VYF604" s="3"/>
      <c r="VYG604" s="3"/>
      <c r="VYH604" s="3"/>
      <c r="VYI604" s="3"/>
      <c r="VYJ604" s="3"/>
      <c r="VYK604" s="3"/>
      <c r="VYL604" s="3"/>
      <c r="VYM604" s="3"/>
      <c r="VYN604" s="62"/>
      <c r="VYO604" s="62"/>
      <c r="VYP604" s="62"/>
      <c r="VYQ604" s="62"/>
      <c r="VYR604" s="3"/>
      <c r="VYS604" s="40"/>
      <c r="VYT604" s="4"/>
      <c r="VYU604" s="11"/>
      <c r="VYV604" s="11"/>
      <c r="VYW604" s="11"/>
      <c r="VYX604" s="3"/>
      <c r="VYY604" s="3"/>
      <c r="VYZ604" s="3"/>
      <c r="VZA604" s="3"/>
      <c r="VZB604" s="3"/>
      <c r="VZC604" s="3"/>
      <c r="VZD604" s="3"/>
      <c r="VZE604" s="3"/>
      <c r="VZF604" s="3"/>
      <c r="VZG604" s="3"/>
      <c r="VZH604" s="3"/>
      <c r="VZI604" s="62"/>
      <c r="VZJ604" s="62"/>
      <c r="VZK604" s="62"/>
      <c r="VZL604" s="62"/>
      <c r="VZM604" s="3"/>
      <c r="VZN604" s="40"/>
      <c r="VZO604" s="4"/>
      <c r="VZP604" s="11"/>
      <c r="VZQ604" s="11"/>
      <c r="VZR604" s="11"/>
      <c r="VZS604" s="3"/>
      <c r="VZT604" s="3"/>
      <c r="VZU604" s="3"/>
      <c r="VZV604" s="3"/>
      <c r="VZW604" s="3"/>
      <c r="VZX604" s="3"/>
      <c r="VZY604" s="3"/>
      <c r="VZZ604" s="3"/>
      <c r="WAA604" s="3"/>
      <c r="WAB604" s="3"/>
      <c r="WAC604" s="3"/>
      <c r="WAD604" s="62"/>
      <c r="WAE604" s="62"/>
      <c r="WAF604" s="62"/>
      <c r="WAG604" s="62"/>
      <c r="WAH604" s="3"/>
      <c r="WAI604" s="40"/>
      <c r="WAJ604" s="4"/>
      <c r="WAK604" s="11"/>
      <c r="WAL604" s="11"/>
      <c r="WAM604" s="11"/>
      <c r="WAN604" s="3"/>
      <c r="WAO604" s="3"/>
      <c r="WAP604" s="3"/>
      <c r="WAQ604" s="3"/>
      <c r="WAR604" s="3"/>
      <c r="WAS604" s="3"/>
      <c r="WAT604" s="3"/>
      <c r="WAU604" s="3"/>
      <c r="WAV604" s="3"/>
      <c r="WAW604" s="3"/>
      <c r="WAX604" s="3"/>
      <c r="WAY604" s="62"/>
      <c r="WAZ604" s="62"/>
      <c r="WBA604" s="62"/>
      <c r="WBB604" s="62"/>
      <c r="WBC604" s="3"/>
      <c r="WBD604" s="40"/>
      <c r="WBE604" s="4"/>
      <c r="WBF604" s="11"/>
      <c r="WBG604" s="11"/>
      <c r="WBH604" s="11"/>
      <c r="WBI604" s="3"/>
      <c r="WBJ604" s="3"/>
      <c r="WBK604" s="3"/>
      <c r="WBL604" s="3"/>
      <c r="WBM604" s="3"/>
      <c r="WBN604" s="3"/>
      <c r="WBO604" s="3"/>
      <c r="WBP604" s="3"/>
      <c r="WBQ604" s="3"/>
      <c r="WBR604" s="3"/>
      <c r="WBS604" s="3"/>
      <c r="WBT604" s="62"/>
      <c r="WBU604" s="62"/>
      <c r="WBV604" s="62"/>
      <c r="WBW604" s="62"/>
      <c r="WBX604" s="3"/>
      <c r="WBY604" s="40"/>
      <c r="WBZ604" s="4"/>
      <c r="WCA604" s="11"/>
      <c r="WCB604" s="11"/>
      <c r="WCC604" s="11"/>
      <c r="WCD604" s="3"/>
      <c r="WCE604" s="3"/>
      <c r="WCF604" s="3"/>
      <c r="WCG604" s="3"/>
      <c r="WCH604" s="3"/>
      <c r="WCI604" s="3"/>
      <c r="WCJ604" s="3"/>
      <c r="WCK604" s="3"/>
      <c r="WCL604" s="3"/>
      <c r="WCM604" s="3"/>
      <c r="WCN604" s="3"/>
      <c r="WCO604" s="62"/>
      <c r="WCP604" s="62"/>
      <c r="WCQ604" s="62"/>
      <c r="WCR604" s="62"/>
      <c r="WCS604" s="3"/>
      <c r="WCT604" s="40"/>
      <c r="WCU604" s="4"/>
      <c r="WCV604" s="11"/>
      <c r="WCW604" s="11"/>
      <c r="WCX604" s="11"/>
      <c r="WCY604" s="3"/>
      <c r="WCZ604" s="3"/>
      <c r="WDA604" s="3"/>
      <c r="WDB604" s="3"/>
      <c r="WDC604" s="3"/>
      <c r="WDD604" s="3"/>
      <c r="WDE604" s="3"/>
      <c r="WDF604" s="3"/>
      <c r="WDG604" s="3"/>
      <c r="WDH604" s="3"/>
      <c r="WDI604" s="3"/>
      <c r="WDJ604" s="62"/>
      <c r="WDK604" s="62"/>
      <c r="WDL604" s="62"/>
      <c r="WDM604" s="62"/>
      <c r="WDN604" s="3"/>
      <c r="WDO604" s="40"/>
      <c r="WDP604" s="4"/>
      <c r="WDQ604" s="11"/>
      <c r="WDR604" s="11"/>
      <c r="WDS604" s="11"/>
      <c r="WDT604" s="3"/>
      <c r="WDU604" s="3"/>
      <c r="WDV604" s="3"/>
      <c r="WDW604" s="3"/>
      <c r="WDX604" s="3"/>
      <c r="WDY604" s="3"/>
      <c r="WDZ604" s="3"/>
      <c r="WEA604" s="3"/>
      <c r="WEB604" s="3"/>
      <c r="WEC604" s="3"/>
      <c r="WED604" s="3"/>
      <c r="WEE604" s="62"/>
      <c r="WEF604" s="62"/>
      <c r="WEG604" s="62"/>
      <c r="WEH604" s="62"/>
      <c r="WEI604" s="3"/>
      <c r="WEJ604" s="40"/>
      <c r="WEK604" s="4"/>
      <c r="WEL604" s="11"/>
      <c r="WEM604" s="11"/>
      <c r="WEN604" s="11"/>
      <c r="WEO604" s="3"/>
      <c r="WEP604" s="3"/>
      <c r="WEQ604" s="3"/>
      <c r="WER604" s="3"/>
      <c r="WES604" s="3"/>
      <c r="WET604" s="3"/>
      <c r="WEU604" s="3"/>
      <c r="WEV604" s="3"/>
      <c r="WEW604" s="3"/>
      <c r="WEX604" s="3"/>
      <c r="WEY604" s="3"/>
      <c r="WEZ604" s="62"/>
      <c r="WFA604" s="62"/>
      <c r="WFB604" s="62"/>
      <c r="WFC604" s="62"/>
      <c r="WFD604" s="3"/>
      <c r="WFE604" s="40"/>
      <c r="WFF604" s="4"/>
      <c r="WFG604" s="11"/>
      <c r="WFH604" s="11"/>
      <c r="WFI604" s="11"/>
      <c r="WFJ604" s="3"/>
      <c r="WFK604" s="3"/>
      <c r="WFL604" s="3"/>
      <c r="WFM604" s="3"/>
      <c r="WFN604" s="3"/>
      <c r="WFO604" s="3"/>
      <c r="WFP604" s="3"/>
      <c r="WFQ604" s="3"/>
      <c r="WFR604" s="3"/>
      <c r="WFS604" s="3"/>
      <c r="WFT604" s="3"/>
      <c r="WFU604" s="62"/>
      <c r="WFV604" s="62"/>
      <c r="WFW604" s="62"/>
      <c r="WFX604" s="62"/>
      <c r="WFY604" s="3"/>
      <c r="WFZ604" s="40"/>
      <c r="WGA604" s="4"/>
      <c r="WGB604" s="11"/>
      <c r="WGC604" s="11"/>
      <c r="WGD604" s="11"/>
      <c r="WGE604" s="3"/>
      <c r="WGF604" s="3"/>
      <c r="WGG604" s="3"/>
      <c r="WGH604" s="3"/>
      <c r="WGI604" s="3"/>
      <c r="WGJ604" s="3"/>
      <c r="WGK604" s="3"/>
      <c r="WGL604" s="3"/>
      <c r="WGM604" s="3"/>
      <c r="WGN604" s="3"/>
      <c r="WGO604" s="3"/>
      <c r="WGP604" s="62"/>
      <c r="WGQ604" s="62"/>
      <c r="WGR604" s="62"/>
      <c r="WGS604" s="62"/>
      <c r="WGT604" s="3"/>
      <c r="WGU604" s="40"/>
      <c r="WGV604" s="4"/>
      <c r="WGW604" s="11"/>
      <c r="WGX604" s="11"/>
      <c r="WGY604" s="11"/>
      <c r="WGZ604" s="3"/>
      <c r="WHA604" s="3"/>
      <c r="WHB604" s="3"/>
      <c r="WHC604" s="3"/>
      <c r="WHD604" s="3"/>
      <c r="WHE604" s="3"/>
      <c r="WHF604" s="3"/>
      <c r="WHG604" s="3"/>
      <c r="WHH604" s="3"/>
      <c r="WHI604" s="3"/>
      <c r="WHJ604" s="3"/>
      <c r="WHK604" s="62"/>
      <c r="WHL604" s="62"/>
      <c r="WHM604" s="62"/>
      <c r="WHN604" s="62"/>
      <c r="WHO604" s="3"/>
      <c r="WHP604" s="40"/>
      <c r="WHQ604" s="4"/>
      <c r="WHR604" s="11"/>
      <c r="WHS604" s="11"/>
      <c r="WHT604" s="11"/>
      <c r="WHU604" s="3"/>
      <c r="WHV604" s="3"/>
      <c r="WHW604" s="3"/>
      <c r="WHX604" s="3"/>
      <c r="WHY604" s="3"/>
      <c r="WHZ604" s="3"/>
      <c r="WIA604" s="3"/>
      <c r="WIB604" s="3"/>
      <c r="WIC604" s="3"/>
      <c r="WID604" s="3"/>
      <c r="WIE604" s="3"/>
      <c r="WIF604" s="62"/>
      <c r="WIG604" s="62"/>
      <c r="WIH604" s="62"/>
      <c r="WII604" s="62"/>
      <c r="WIJ604" s="3"/>
      <c r="WIK604" s="40"/>
      <c r="WIL604" s="4"/>
      <c r="WIM604" s="11"/>
      <c r="WIN604" s="11"/>
      <c r="WIO604" s="11"/>
      <c r="WIP604" s="3"/>
      <c r="WIQ604" s="3"/>
      <c r="WIR604" s="3"/>
      <c r="WIS604" s="3"/>
      <c r="WIT604" s="3"/>
      <c r="WIU604" s="3"/>
      <c r="WIV604" s="3"/>
      <c r="WIW604" s="3"/>
      <c r="WIX604" s="3"/>
      <c r="WIY604" s="3"/>
      <c r="WIZ604" s="3"/>
      <c r="WJA604" s="62"/>
      <c r="WJB604" s="62"/>
      <c r="WJC604" s="62"/>
      <c r="WJD604" s="62"/>
      <c r="WJE604" s="3"/>
      <c r="WJF604" s="40"/>
      <c r="WJG604" s="4"/>
      <c r="WJH604" s="11"/>
      <c r="WJI604" s="11"/>
      <c r="WJJ604" s="11"/>
      <c r="WJK604" s="3"/>
      <c r="WJL604" s="3"/>
      <c r="WJM604" s="3"/>
      <c r="WJN604" s="3"/>
      <c r="WJO604" s="3"/>
      <c r="WJP604" s="3"/>
      <c r="WJQ604" s="3"/>
      <c r="WJR604" s="3"/>
      <c r="WJS604" s="3"/>
      <c r="WJT604" s="3"/>
      <c r="WJU604" s="3"/>
      <c r="WJV604" s="62"/>
      <c r="WJW604" s="62"/>
      <c r="WJX604" s="62"/>
      <c r="WJY604" s="62"/>
      <c r="WJZ604" s="3"/>
      <c r="WKA604" s="40"/>
      <c r="WKB604" s="4"/>
      <c r="WKC604" s="11"/>
      <c r="WKD604" s="11"/>
      <c r="WKE604" s="11"/>
      <c r="WKF604" s="3"/>
      <c r="WKG604" s="3"/>
      <c r="WKH604" s="3"/>
      <c r="WKI604" s="3"/>
      <c r="WKJ604" s="3"/>
      <c r="WKK604" s="3"/>
      <c r="WKL604" s="3"/>
      <c r="WKM604" s="3"/>
      <c r="WKN604" s="3"/>
      <c r="WKO604" s="3"/>
      <c r="WKP604" s="3"/>
      <c r="WKQ604" s="62"/>
      <c r="WKR604" s="62"/>
      <c r="WKS604" s="62"/>
      <c r="WKT604" s="62"/>
      <c r="WKU604" s="3"/>
      <c r="WKV604" s="40"/>
      <c r="WKW604" s="4"/>
      <c r="WKX604" s="11"/>
      <c r="WKY604" s="11"/>
      <c r="WKZ604" s="11"/>
      <c r="WLA604" s="3"/>
      <c r="WLB604" s="3"/>
      <c r="WLC604" s="3"/>
      <c r="WLD604" s="3"/>
      <c r="WLE604" s="3"/>
      <c r="WLF604" s="3"/>
      <c r="WLG604" s="3"/>
      <c r="WLH604" s="3"/>
      <c r="WLI604" s="3"/>
      <c r="WLJ604" s="3"/>
      <c r="WLK604" s="3"/>
      <c r="WLL604" s="62"/>
      <c r="WLM604" s="62"/>
      <c r="WLN604" s="62"/>
      <c r="WLO604" s="62"/>
      <c r="WLP604" s="3"/>
      <c r="WLQ604" s="40"/>
      <c r="WLR604" s="4"/>
      <c r="WLS604" s="11"/>
      <c r="WLT604" s="11"/>
      <c r="WLU604" s="11"/>
      <c r="WLV604" s="3"/>
      <c r="WLW604" s="3"/>
      <c r="WLX604" s="3"/>
      <c r="WLY604" s="3"/>
      <c r="WLZ604" s="3"/>
      <c r="WMA604" s="3"/>
      <c r="WMB604" s="3"/>
      <c r="WMC604" s="3"/>
      <c r="WMD604" s="3"/>
      <c r="WME604" s="3"/>
      <c r="WMF604" s="3"/>
      <c r="WMG604" s="62"/>
      <c r="WMH604" s="62"/>
      <c r="WMI604" s="62"/>
      <c r="WMJ604" s="62"/>
      <c r="WMK604" s="3"/>
      <c r="WML604" s="40"/>
      <c r="WMM604" s="4"/>
      <c r="WMN604" s="11"/>
      <c r="WMO604" s="11"/>
      <c r="WMP604" s="11"/>
      <c r="WMQ604" s="3"/>
      <c r="WMR604" s="3"/>
      <c r="WMS604" s="3"/>
      <c r="WMT604" s="3"/>
      <c r="WMU604" s="3"/>
      <c r="WMV604" s="3"/>
      <c r="WMW604" s="3"/>
      <c r="WMX604" s="3"/>
      <c r="WMY604" s="3"/>
      <c r="WMZ604" s="3"/>
      <c r="WNA604" s="3"/>
      <c r="WNB604" s="62"/>
      <c r="WNC604" s="62"/>
      <c r="WND604" s="62"/>
      <c r="WNE604" s="62"/>
      <c r="WNF604" s="3"/>
      <c r="WNG604" s="40"/>
      <c r="WNH604" s="4"/>
      <c r="WNI604" s="11"/>
      <c r="WNJ604" s="11"/>
      <c r="WNK604" s="11"/>
      <c r="WNL604" s="3"/>
      <c r="WNM604" s="3"/>
      <c r="WNN604" s="3"/>
      <c r="WNO604" s="3"/>
      <c r="WNP604" s="3"/>
      <c r="WNQ604" s="3"/>
      <c r="WNR604" s="3"/>
      <c r="WNS604" s="3"/>
      <c r="WNT604" s="3"/>
      <c r="WNU604" s="3"/>
      <c r="WNV604" s="3"/>
      <c r="WNW604" s="62"/>
      <c r="WNX604" s="62"/>
      <c r="WNY604" s="62"/>
      <c r="WNZ604" s="62"/>
      <c r="WOA604" s="3"/>
      <c r="WOB604" s="40"/>
      <c r="WOC604" s="4"/>
      <c r="WOD604" s="11"/>
      <c r="WOE604" s="11"/>
      <c r="WOF604" s="11"/>
      <c r="WOG604" s="3"/>
      <c r="WOH604" s="3"/>
      <c r="WOI604" s="3"/>
      <c r="WOJ604" s="3"/>
      <c r="WOK604" s="3"/>
      <c r="WOL604" s="3"/>
      <c r="WOM604" s="3"/>
      <c r="WON604" s="3"/>
      <c r="WOO604" s="3"/>
      <c r="WOP604" s="3"/>
      <c r="WOQ604" s="3"/>
      <c r="WOR604" s="62"/>
      <c r="WOS604" s="62"/>
      <c r="WOT604" s="62"/>
      <c r="WOU604" s="62"/>
      <c r="WOV604" s="3"/>
      <c r="WOW604" s="40"/>
      <c r="WOX604" s="4"/>
      <c r="WOY604" s="11"/>
      <c r="WOZ604" s="11"/>
      <c r="WPA604" s="11"/>
      <c r="WPB604" s="3"/>
      <c r="WPC604" s="3"/>
      <c r="WPD604" s="3"/>
      <c r="WPE604" s="3"/>
      <c r="WPF604" s="3"/>
      <c r="WPG604" s="3"/>
      <c r="WPH604" s="3"/>
      <c r="WPI604" s="3"/>
      <c r="WPJ604" s="3"/>
      <c r="WPK604" s="3"/>
      <c r="WPL604" s="3"/>
      <c r="WPM604" s="62"/>
      <c r="WPN604" s="62"/>
      <c r="WPO604" s="62"/>
      <c r="WPP604" s="62"/>
      <c r="WPQ604" s="3"/>
      <c r="WPR604" s="40"/>
      <c r="WPS604" s="4"/>
      <c r="WPT604" s="11"/>
      <c r="WPU604" s="11"/>
      <c r="WPV604" s="11"/>
      <c r="WPW604" s="3"/>
      <c r="WPX604" s="3"/>
      <c r="WPY604" s="3"/>
      <c r="WPZ604" s="3"/>
      <c r="WQA604" s="3"/>
      <c r="WQB604" s="3"/>
      <c r="WQC604" s="3"/>
      <c r="WQD604" s="3"/>
      <c r="WQE604" s="3"/>
      <c r="WQF604" s="3"/>
      <c r="WQG604" s="3"/>
      <c r="WQH604" s="62"/>
      <c r="WQI604" s="62"/>
      <c r="WQJ604" s="62"/>
      <c r="WQK604" s="62"/>
      <c r="WQL604" s="3"/>
      <c r="WQM604" s="40"/>
      <c r="WQN604" s="4"/>
      <c r="WQO604" s="11"/>
      <c r="WQP604" s="11"/>
      <c r="WQQ604" s="11"/>
      <c r="WQR604" s="3"/>
      <c r="WQS604" s="3"/>
      <c r="WQT604" s="3"/>
      <c r="WQU604" s="3"/>
      <c r="WQV604" s="3"/>
      <c r="WQW604" s="3"/>
      <c r="WQX604" s="3"/>
      <c r="WQY604" s="3"/>
      <c r="WQZ604" s="3"/>
      <c r="WRA604" s="3"/>
      <c r="WRB604" s="3"/>
      <c r="WRC604" s="62"/>
      <c r="WRD604" s="62"/>
      <c r="WRE604" s="62"/>
      <c r="WRF604" s="62"/>
      <c r="WRG604" s="3"/>
      <c r="WRH604" s="40"/>
      <c r="WRI604" s="4"/>
      <c r="WRJ604" s="11"/>
      <c r="WRK604" s="11"/>
      <c r="WRL604" s="11"/>
      <c r="WRM604" s="3"/>
      <c r="WRN604" s="3"/>
      <c r="WRO604" s="3"/>
      <c r="WRP604" s="3"/>
      <c r="WRQ604" s="3"/>
      <c r="WRR604" s="3"/>
      <c r="WRS604" s="3"/>
      <c r="WRT604" s="3"/>
      <c r="WRU604" s="3"/>
      <c r="WRV604" s="3"/>
      <c r="WRW604" s="3"/>
      <c r="WRX604" s="62"/>
      <c r="WRY604" s="62"/>
      <c r="WRZ604" s="62"/>
      <c r="WSA604" s="62"/>
      <c r="WSB604" s="3"/>
      <c r="WSC604" s="40"/>
      <c r="WSD604" s="4"/>
      <c r="WSE604" s="11"/>
      <c r="WSF604" s="11"/>
      <c r="WSG604" s="11"/>
      <c r="WSH604" s="3"/>
      <c r="WSI604" s="3"/>
      <c r="WSJ604" s="3"/>
      <c r="WSK604" s="3"/>
      <c r="WSL604" s="3"/>
      <c r="WSM604" s="3"/>
      <c r="WSN604" s="3"/>
      <c r="WSO604" s="3"/>
      <c r="WSP604" s="3"/>
      <c r="WSQ604" s="3"/>
      <c r="WSR604" s="3"/>
      <c r="WSS604" s="62"/>
      <c r="WST604" s="62"/>
      <c r="WSU604" s="62"/>
      <c r="WSV604" s="62"/>
      <c r="WSW604" s="3"/>
      <c r="WSX604" s="40"/>
      <c r="WSY604" s="4"/>
      <c r="WSZ604" s="11"/>
      <c r="WTA604" s="11"/>
      <c r="WTB604" s="11"/>
      <c r="WTC604" s="3"/>
      <c r="WTD604" s="3"/>
      <c r="WTE604" s="3"/>
      <c r="WTF604" s="3"/>
      <c r="WTG604" s="3"/>
      <c r="WTH604" s="3"/>
      <c r="WTI604" s="3"/>
      <c r="WTJ604" s="3"/>
      <c r="WTK604" s="3"/>
      <c r="WTL604" s="3"/>
      <c r="WTM604" s="3"/>
      <c r="WTN604" s="62"/>
      <c r="WTO604" s="62"/>
      <c r="WTP604" s="62"/>
      <c r="WTQ604" s="62"/>
      <c r="WTR604" s="3"/>
      <c r="WTS604" s="40"/>
      <c r="WTT604" s="4"/>
      <c r="WTU604" s="11"/>
      <c r="WTV604" s="11"/>
      <c r="WTW604" s="11"/>
      <c r="WTX604" s="3"/>
      <c r="WTY604" s="3"/>
      <c r="WTZ604" s="3"/>
      <c r="WUA604" s="3"/>
      <c r="WUB604" s="3"/>
      <c r="WUC604" s="3"/>
      <c r="WUD604" s="3"/>
      <c r="WUE604" s="3"/>
      <c r="WUF604" s="3"/>
      <c r="WUG604" s="3"/>
      <c r="WUH604" s="3"/>
      <c r="WUI604" s="62"/>
      <c r="WUJ604" s="62"/>
      <c r="WUK604" s="62"/>
      <c r="WUL604" s="62"/>
      <c r="WUM604" s="3"/>
      <c r="WUN604" s="40"/>
      <c r="WUO604" s="4"/>
      <c r="WUP604" s="11"/>
      <c r="WUQ604" s="11"/>
      <c r="WUR604" s="11"/>
      <c r="WUS604" s="3"/>
      <c r="WUT604" s="3"/>
      <c r="WUU604" s="3"/>
      <c r="WUV604" s="3"/>
      <c r="WUW604" s="3"/>
      <c r="WUX604" s="3"/>
      <c r="WUY604" s="3"/>
      <c r="WUZ604" s="3"/>
      <c r="WVA604" s="3"/>
      <c r="WVB604" s="3"/>
      <c r="WVC604" s="3"/>
      <c r="WVD604" s="62"/>
      <c r="WVE604" s="62"/>
      <c r="WVF604" s="62"/>
      <c r="WVG604" s="62"/>
      <c r="WVH604" s="3"/>
      <c r="WVI604" s="40"/>
      <c r="WVJ604" s="4"/>
      <c r="WVK604" s="11"/>
      <c r="WVL604" s="11"/>
      <c r="WVM604" s="11"/>
      <c r="WVN604" s="3"/>
      <c r="WVO604" s="3"/>
      <c r="WVP604" s="3"/>
      <c r="WVQ604" s="3"/>
      <c r="WVR604" s="3"/>
      <c r="WVS604" s="3"/>
      <c r="WVT604" s="3"/>
      <c r="WVU604" s="3"/>
      <c r="WVV604" s="3"/>
      <c r="WVW604" s="3"/>
      <c r="WVX604" s="3"/>
      <c r="WVY604" s="62"/>
      <c r="WVZ604" s="62"/>
      <c r="WWA604" s="62"/>
      <c r="WWB604" s="62"/>
      <c r="WWC604" s="3"/>
      <c r="WWD604" s="40"/>
      <c r="WWE604" s="4"/>
      <c r="WWF604" s="11"/>
      <c r="WWG604" s="11"/>
      <c r="WWH604" s="11"/>
      <c r="WWI604" s="3"/>
      <c r="WWJ604" s="3"/>
      <c r="WWK604" s="3"/>
      <c r="WWL604" s="3"/>
      <c r="WWM604" s="3"/>
      <c r="WWN604" s="3"/>
      <c r="WWO604" s="3"/>
      <c r="WWP604" s="3"/>
      <c r="WWQ604" s="3"/>
      <c r="WWR604" s="3"/>
      <c r="WWS604" s="3"/>
      <c r="WWT604" s="62"/>
      <c r="WWU604" s="62"/>
      <c r="WWV604" s="62"/>
      <c r="WWW604" s="62"/>
      <c r="WWX604" s="3"/>
      <c r="WWY604" s="40"/>
      <c r="WWZ604" s="4"/>
      <c r="WXA604" s="11"/>
      <c r="WXB604" s="11"/>
      <c r="WXC604" s="11"/>
      <c r="WXD604" s="3"/>
      <c r="WXE604" s="3"/>
      <c r="WXF604" s="3"/>
      <c r="WXG604" s="3"/>
      <c r="WXH604" s="3"/>
      <c r="WXI604" s="3"/>
      <c r="WXJ604" s="3"/>
      <c r="WXK604" s="3"/>
      <c r="WXL604" s="3"/>
      <c r="WXM604" s="3"/>
      <c r="WXN604" s="3"/>
      <c r="WXO604" s="62"/>
      <c r="WXP604" s="62"/>
      <c r="WXQ604" s="62"/>
      <c r="WXR604" s="62"/>
      <c r="WXS604" s="3"/>
      <c r="WXT604" s="40"/>
      <c r="WXU604" s="4"/>
      <c r="WXV604" s="11"/>
      <c r="WXW604" s="11"/>
      <c r="WXX604" s="11"/>
      <c r="WXY604" s="3"/>
      <c r="WXZ604" s="3"/>
      <c r="WYA604" s="3"/>
      <c r="WYB604" s="3"/>
      <c r="WYC604" s="3"/>
      <c r="WYD604" s="3"/>
      <c r="WYE604" s="3"/>
      <c r="WYF604" s="3"/>
      <c r="WYG604" s="3"/>
      <c r="WYH604" s="3"/>
      <c r="WYI604" s="3"/>
      <c r="WYJ604" s="62"/>
      <c r="WYK604" s="62"/>
      <c r="WYL604" s="62"/>
      <c r="WYM604" s="62"/>
      <c r="WYN604" s="3"/>
      <c r="WYO604" s="40"/>
      <c r="WYP604" s="4"/>
      <c r="WYQ604" s="11"/>
      <c r="WYR604" s="11"/>
      <c r="WYS604" s="11"/>
      <c r="WYT604" s="3"/>
      <c r="WYU604" s="3"/>
      <c r="WYV604" s="3"/>
      <c r="WYW604" s="3"/>
      <c r="WYX604" s="3"/>
      <c r="WYY604" s="3"/>
      <c r="WYZ604" s="3"/>
      <c r="WZA604" s="3"/>
      <c r="WZB604" s="3"/>
      <c r="WZC604" s="3"/>
      <c r="WZD604" s="3"/>
      <c r="WZE604" s="62"/>
      <c r="WZF604" s="62"/>
      <c r="WZG604" s="62"/>
      <c r="WZH604" s="62"/>
      <c r="WZI604" s="3"/>
      <c r="WZJ604" s="40"/>
      <c r="WZK604" s="4"/>
      <c r="WZL604" s="11"/>
      <c r="WZM604" s="11"/>
      <c r="WZN604" s="11"/>
      <c r="WZO604" s="3"/>
      <c r="WZP604" s="3"/>
      <c r="WZQ604" s="3"/>
      <c r="WZR604" s="3"/>
      <c r="WZS604" s="3"/>
      <c r="WZT604" s="3"/>
      <c r="WZU604" s="3"/>
      <c r="WZV604" s="3"/>
      <c r="WZW604" s="3"/>
      <c r="WZX604" s="3"/>
      <c r="WZY604" s="3"/>
      <c r="WZZ604" s="62"/>
      <c r="XAA604" s="62"/>
      <c r="XAB604" s="62"/>
      <c r="XAC604" s="62"/>
      <c r="XAD604" s="3"/>
      <c r="XAE604" s="40"/>
      <c r="XAF604" s="4"/>
      <c r="XAG604" s="11"/>
      <c r="XAH604" s="11"/>
      <c r="XAI604" s="11"/>
      <c r="XAJ604" s="3"/>
      <c r="XAK604" s="3"/>
      <c r="XAL604" s="3"/>
      <c r="XAM604" s="3"/>
      <c r="XAN604" s="3"/>
      <c r="XAO604" s="3"/>
      <c r="XAP604" s="3"/>
      <c r="XAQ604" s="3"/>
      <c r="XAR604" s="3"/>
      <c r="XAS604" s="3"/>
      <c r="XAT604" s="3"/>
      <c r="XAU604" s="62"/>
      <c r="XAV604" s="62"/>
      <c r="XAW604" s="62"/>
      <c r="XAX604" s="62"/>
      <c r="XAY604" s="3"/>
      <c r="XAZ604" s="40"/>
      <c r="XBA604" s="4"/>
      <c r="XBB604" s="11"/>
      <c r="XBC604" s="11"/>
      <c r="XBD604" s="11"/>
      <c r="XBE604" s="3"/>
      <c r="XBF604" s="3"/>
      <c r="XBG604" s="3"/>
      <c r="XBH604" s="3"/>
      <c r="XBI604" s="3"/>
      <c r="XBJ604" s="3"/>
      <c r="XBK604" s="3"/>
      <c r="XBL604" s="3"/>
      <c r="XBM604" s="3"/>
      <c r="XBN604" s="3"/>
      <c r="XBO604" s="3"/>
      <c r="XBP604" s="62"/>
      <c r="XBQ604" s="62"/>
      <c r="XBR604" s="62"/>
      <c r="XBS604" s="62"/>
      <c r="XBT604" s="3"/>
      <c r="XBU604" s="40"/>
      <c r="XBV604" s="4"/>
      <c r="XBW604" s="11"/>
      <c r="XBX604" s="11"/>
      <c r="XBY604" s="11"/>
      <c r="XBZ604" s="3"/>
      <c r="XCA604" s="3"/>
      <c r="XCB604" s="3"/>
      <c r="XCC604" s="3"/>
      <c r="XCD604" s="3"/>
      <c r="XCE604" s="3"/>
      <c r="XCF604" s="3"/>
      <c r="XCG604" s="3"/>
      <c r="XCH604" s="3"/>
      <c r="XCI604" s="3"/>
      <c r="XCJ604" s="3"/>
      <c r="XCK604" s="62"/>
      <c r="XCL604" s="62"/>
      <c r="XCM604" s="62"/>
      <c r="XCN604" s="62"/>
      <c r="XCO604" s="3"/>
      <c r="XCP604" s="40"/>
      <c r="XCQ604" s="4"/>
      <c r="XCR604" s="11"/>
      <c r="XCS604" s="11"/>
      <c r="XCT604" s="11"/>
      <c r="XCU604" s="3"/>
      <c r="XCV604" s="3"/>
      <c r="XCW604" s="3"/>
      <c r="XCX604" s="3"/>
      <c r="XCY604" s="3"/>
      <c r="XCZ604" s="3"/>
      <c r="XDA604" s="3"/>
      <c r="XDB604" s="3"/>
      <c r="XDC604" s="3"/>
      <c r="XDD604" s="3"/>
      <c r="XDE604" s="3"/>
      <c r="XDF604" s="62"/>
      <c r="XDG604" s="62"/>
      <c r="XDH604" s="62"/>
      <c r="XDI604" s="62"/>
      <c r="XDJ604" s="3"/>
      <c r="XDK604" s="40"/>
      <c r="XDL604" s="4"/>
      <c r="XDM604" s="11"/>
      <c r="XDN604" s="11"/>
      <c r="XDO604" s="11"/>
      <c r="XDP604" s="3"/>
      <c r="XDQ604" s="3"/>
      <c r="XDR604" s="3"/>
      <c r="XDS604" s="3"/>
      <c r="XDT604" s="3"/>
      <c r="XDU604" s="3"/>
      <c r="XDV604" s="3"/>
      <c r="XDW604" s="3"/>
      <c r="XDX604" s="3"/>
      <c r="XDY604" s="3"/>
      <c r="XDZ604" s="3"/>
      <c r="XEA604" s="62"/>
      <c r="XEB604" s="62"/>
      <c r="XEC604" s="62"/>
      <c r="XED604" s="62"/>
      <c r="XEE604" s="3"/>
      <c r="XEF604" s="40"/>
      <c r="XEG604" s="4"/>
      <c r="XEH604" s="11"/>
      <c r="XEI604" s="11"/>
      <c r="XEJ604" s="11"/>
      <c r="XEK604" s="3"/>
      <c r="XEL604" s="3"/>
      <c r="XEM604" s="3"/>
      <c r="XEN604" s="3"/>
      <c r="XEO604" s="3"/>
      <c r="XEP604" s="3"/>
      <c r="XEQ604" s="3"/>
      <c r="XER604" s="3"/>
      <c r="XES604" s="3"/>
      <c r="XET604" s="3"/>
      <c r="XEU604" s="3"/>
      <c r="XEV604" s="62"/>
      <c r="XEW604" s="62"/>
      <c r="XEX604" s="62"/>
      <c r="XEY604" s="62"/>
      <c r="XEZ604" s="3"/>
      <c r="XFA604" s="40"/>
      <c r="XFB604" s="4"/>
      <c r="XFC604" s="11"/>
      <c r="XFD604" s="11"/>
    </row>
    <row r="605" spans="1:16384" ht="13.15" customHeight="1" x14ac:dyDescent="0.2">
      <c r="A605" s="40" t="s">
        <v>1355</v>
      </c>
      <c r="B605" s="4" t="s">
        <v>1356</v>
      </c>
      <c r="C605" s="11" t="s">
        <v>47</v>
      </c>
      <c r="D605" s="11" t="s">
        <v>129</v>
      </c>
      <c r="E605" s="11" t="s">
        <v>49</v>
      </c>
      <c r="F605" s="3">
        <v>49.83</v>
      </c>
      <c r="G605" s="3">
        <v>56.53</v>
      </c>
      <c r="H605" s="3">
        <v>56.54</v>
      </c>
      <c r="I605" s="3">
        <v>63.22</v>
      </c>
      <c r="J605" s="3">
        <v>63.23</v>
      </c>
      <c r="K605" s="3">
        <v>69.92</v>
      </c>
      <c r="L605" s="3">
        <v>69.930000000000007</v>
      </c>
      <c r="M605" s="3">
        <v>55.56</v>
      </c>
      <c r="N605" s="3">
        <v>103640</v>
      </c>
      <c r="O605" s="3">
        <v>117566.63</v>
      </c>
      <c r="P605" s="3">
        <v>117566.64</v>
      </c>
      <c r="Q605" s="62">
        <v>131493.25</v>
      </c>
      <c r="R605" s="62">
        <v>131493.26</v>
      </c>
      <c r="S605" s="62">
        <v>145419.88</v>
      </c>
      <c r="T605" s="62">
        <v>145419.89000000001</v>
      </c>
      <c r="U605" s="3">
        <v>159346.5</v>
      </c>
    </row>
    <row r="606" spans="1:16384" ht="13.15" customHeight="1" x14ac:dyDescent="0.2">
      <c r="A606" s="40" t="s">
        <v>1357</v>
      </c>
      <c r="B606" s="4" t="s">
        <v>1358</v>
      </c>
      <c r="C606" s="11" t="s">
        <v>15</v>
      </c>
      <c r="D606" s="11" t="s">
        <v>494</v>
      </c>
      <c r="E606" s="11" t="s">
        <v>17</v>
      </c>
      <c r="F606" s="3">
        <v>31.25</v>
      </c>
      <c r="G606" s="3"/>
      <c r="H606" s="3"/>
      <c r="I606" s="3"/>
      <c r="J606" s="3"/>
      <c r="K606" s="3"/>
      <c r="L606" s="3"/>
      <c r="M606" s="3">
        <v>55.56</v>
      </c>
      <c r="N606" s="3">
        <v>65000</v>
      </c>
      <c r="O606" s="3"/>
      <c r="P606" s="3"/>
      <c r="Q606" s="62"/>
      <c r="R606" s="62"/>
      <c r="S606" s="62"/>
      <c r="T606" s="62"/>
      <c r="U606" s="3">
        <v>115568.74999999999</v>
      </c>
    </row>
    <row r="607" spans="1:16384" ht="13.15" customHeight="1" x14ac:dyDescent="0.2">
      <c r="A607" s="40" t="s">
        <v>551</v>
      </c>
      <c r="B607" s="4" t="s">
        <v>552</v>
      </c>
      <c r="C607" s="11" t="s">
        <v>15</v>
      </c>
      <c r="D607" s="11" t="s">
        <v>341</v>
      </c>
      <c r="E607" s="11" t="s">
        <v>17</v>
      </c>
      <c r="F607" s="3">
        <v>29.36</v>
      </c>
      <c r="G607" s="3">
        <v>33.200000000000003</v>
      </c>
      <c r="H607" s="3">
        <v>33.21</v>
      </c>
      <c r="I607" s="3">
        <v>37.04</v>
      </c>
      <c r="J607" s="3">
        <v>37.049999999999997</v>
      </c>
      <c r="K607" s="3">
        <v>40.880000000000003</v>
      </c>
      <c r="L607" s="3">
        <v>40.89</v>
      </c>
      <c r="M607" s="3">
        <v>63.64</v>
      </c>
      <c r="N607" s="3">
        <v>61061.22</v>
      </c>
      <c r="O607" s="3">
        <v>69051.179999999993</v>
      </c>
      <c r="P607" s="3">
        <v>69051.189999999988</v>
      </c>
      <c r="Q607" s="62">
        <v>77041.14</v>
      </c>
      <c r="R607" s="62">
        <v>77041.149999999994</v>
      </c>
      <c r="S607" s="62">
        <v>85031.1</v>
      </c>
      <c r="T607" s="62">
        <v>85031.11</v>
      </c>
      <c r="U607" s="3">
        <v>93021.06</v>
      </c>
    </row>
    <row r="608" spans="1:16384" ht="13.15" customHeight="1" x14ac:dyDescent="0.2">
      <c r="A608" s="40" t="s">
        <v>1359</v>
      </c>
      <c r="B608" s="4" t="s">
        <v>1360</v>
      </c>
      <c r="C608" s="11" t="s">
        <v>15</v>
      </c>
      <c r="D608" s="11" t="s">
        <v>494</v>
      </c>
      <c r="E608" s="11" t="s">
        <v>17</v>
      </c>
      <c r="F608" s="3">
        <v>31.25</v>
      </c>
      <c r="G608" s="3"/>
      <c r="H608" s="3"/>
      <c r="I608" s="3"/>
      <c r="J608" s="3"/>
      <c r="K608" s="3"/>
      <c r="L608" s="3"/>
      <c r="M608" s="3">
        <v>55.56</v>
      </c>
      <c r="N608" s="3">
        <v>65000</v>
      </c>
      <c r="O608" s="3"/>
      <c r="P608" s="3"/>
      <c r="Q608" s="62"/>
      <c r="R608" s="62"/>
      <c r="S608" s="62"/>
      <c r="T608" s="62"/>
      <c r="U608" s="3">
        <v>115568.74999999999</v>
      </c>
    </row>
    <row r="609" spans="1:21" ht="13.15" customHeight="1" x14ac:dyDescent="0.2">
      <c r="A609" s="44" t="s">
        <v>1361</v>
      </c>
      <c r="B609" s="4" t="s">
        <v>1362</v>
      </c>
      <c r="C609" s="11" t="s">
        <v>15</v>
      </c>
      <c r="D609" s="11" t="s">
        <v>1166</v>
      </c>
      <c r="E609" s="11" t="s">
        <v>17</v>
      </c>
      <c r="F609" s="3">
        <v>40.380000000000003</v>
      </c>
      <c r="G609" s="58"/>
      <c r="H609" s="58"/>
      <c r="I609" s="58"/>
      <c r="J609" s="58"/>
      <c r="K609" s="58"/>
      <c r="L609" s="58"/>
      <c r="M609" s="3">
        <v>63.64</v>
      </c>
      <c r="N609" s="3">
        <v>84000</v>
      </c>
      <c r="O609" s="58"/>
      <c r="P609" s="3"/>
      <c r="Q609" s="62"/>
      <c r="R609" s="62"/>
      <c r="S609" s="62"/>
      <c r="T609" s="62"/>
      <c r="U609" s="3">
        <v>132378.75</v>
      </c>
    </row>
    <row r="610" spans="1:21" ht="13.15" customHeight="1" x14ac:dyDescent="0.2">
      <c r="A610" s="46" t="s">
        <v>1775</v>
      </c>
      <c r="B610" s="4" t="s">
        <v>1776</v>
      </c>
      <c r="C610" s="11" t="s">
        <v>47</v>
      </c>
      <c r="D610" s="11" t="s">
        <v>1166</v>
      </c>
      <c r="E610" s="11" t="s">
        <v>17</v>
      </c>
      <c r="F610" s="3">
        <v>40.380000000000003</v>
      </c>
      <c r="G610" s="3"/>
      <c r="H610" s="3"/>
      <c r="I610" s="3"/>
      <c r="J610" s="3"/>
      <c r="K610" s="3"/>
      <c r="L610" s="3"/>
      <c r="M610" s="3">
        <v>63.64</v>
      </c>
      <c r="N610" s="3">
        <v>84000</v>
      </c>
      <c r="O610" s="3"/>
      <c r="P610" s="3"/>
      <c r="Q610" s="62"/>
      <c r="R610" s="62"/>
      <c r="S610" s="62"/>
      <c r="T610" s="62"/>
      <c r="U610" s="3">
        <v>132378.75</v>
      </c>
    </row>
    <row r="611" spans="1:21" ht="13.15" customHeight="1" x14ac:dyDescent="0.2">
      <c r="A611" s="40" t="s">
        <v>1280</v>
      </c>
      <c r="B611" s="4" t="s">
        <v>1281</v>
      </c>
      <c r="C611" s="11" t="s">
        <v>47</v>
      </c>
      <c r="D611" s="11" t="s">
        <v>71</v>
      </c>
      <c r="E611" s="11" t="s">
        <v>49</v>
      </c>
      <c r="F611" s="3">
        <v>33.159999999999997</v>
      </c>
      <c r="G611" s="3">
        <v>37.5</v>
      </c>
      <c r="H611" s="3">
        <v>37.51</v>
      </c>
      <c r="I611" s="3">
        <v>41.84</v>
      </c>
      <c r="J611" s="3">
        <v>41.85</v>
      </c>
      <c r="K611" s="3">
        <v>46.18</v>
      </c>
      <c r="L611" s="3">
        <v>46.19</v>
      </c>
      <c r="M611" s="3">
        <v>50.52</v>
      </c>
      <c r="N611" s="3">
        <v>68979.59</v>
      </c>
      <c r="O611" s="3">
        <v>78005.679999999993</v>
      </c>
      <c r="P611" s="3">
        <v>78005.689999999988</v>
      </c>
      <c r="Q611" s="62">
        <v>87031.77</v>
      </c>
      <c r="R611" s="62">
        <v>87031.78</v>
      </c>
      <c r="S611" s="62">
        <v>96057.85</v>
      </c>
      <c r="T611" s="62">
        <v>96057.86</v>
      </c>
      <c r="U611" s="3">
        <v>105083.94</v>
      </c>
    </row>
    <row r="612" spans="1:21" ht="13.15" customHeight="1" x14ac:dyDescent="0.2">
      <c r="A612" s="40" t="s">
        <v>344</v>
      </c>
      <c r="B612" s="4" t="s">
        <v>345</v>
      </c>
      <c r="C612" s="11" t="s">
        <v>47</v>
      </c>
      <c r="D612" s="11" t="s">
        <v>71</v>
      </c>
      <c r="E612" s="11" t="s">
        <v>49</v>
      </c>
      <c r="F612" s="3">
        <v>33.159999999999997</v>
      </c>
      <c r="G612" s="3">
        <v>37.5</v>
      </c>
      <c r="H612" s="3">
        <v>37.51</v>
      </c>
      <c r="I612" s="3">
        <v>41.84</v>
      </c>
      <c r="J612" s="3">
        <v>41.85</v>
      </c>
      <c r="K612" s="3">
        <v>46.18</v>
      </c>
      <c r="L612" s="3">
        <v>46.19</v>
      </c>
      <c r="M612" s="3">
        <v>50.52</v>
      </c>
      <c r="N612" s="3">
        <v>68979.59</v>
      </c>
      <c r="O612" s="3">
        <v>78005.679999999993</v>
      </c>
      <c r="P612" s="3">
        <v>78005.689999999988</v>
      </c>
      <c r="Q612" s="62">
        <v>87031.77</v>
      </c>
      <c r="R612" s="62">
        <v>87031.78</v>
      </c>
      <c r="S612" s="62">
        <v>96057.85</v>
      </c>
      <c r="T612" s="62">
        <v>96057.86</v>
      </c>
      <c r="U612" s="3">
        <v>105083.94</v>
      </c>
    </row>
    <row r="613" spans="1:21" ht="13.15" customHeight="1" x14ac:dyDescent="0.2">
      <c r="A613" s="40" t="s">
        <v>519</v>
      </c>
      <c r="B613" s="4" t="s">
        <v>520</v>
      </c>
      <c r="C613" s="11" t="s">
        <v>15</v>
      </c>
      <c r="D613" s="11" t="s">
        <v>518</v>
      </c>
      <c r="E613" s="11" t="s">
        <v>17</v>
      </c>
      <c r="F613" s="3">
        <v>19.899999999999999</v>
      </c>
      <c r="G613" s="3"/>
      <c r="H613" s="3"/>
      <c r="I613" s="3"/>
      <c r="J613" s="3"/>
      <c r="K613" s="3"/>
      <c r="L613" s="3"/>
      <c r="M613" s="3">
        <v>45.46</v>
      </c>
      <c r="N613" s="3">
        <v>41400</v>
      </c>
      <c r="O613" s="3"/>
      <c r="P613" s="3"/>
      <c r="Q613" s="62"/>
      <c r="R613" s="62"/>
      <c r="S613" s="62"/>
      <c r="T613" s="62"/>
      <c r="U613" s="3">
        <v>94556.249999999985</v>
      </c>
    </row>
    <row r="614" spans="1:21" ht="13.15" customHeight="1" x14ac:dyDescent="0.2">
      <c r="A614" s="40" t="s">
        <v>27</v>
      </c>
      <c r="B614" s="4" t="s">
        <v>28</v>
      </c>
      <c r="C614" s="11" t="s">
        <v>15</v>
      </c>
      <c r="D614" s="11" t="s">
        <v>29</v>
      </c>
      <c r="E614" s="11" t="s">
        <v>17</v>
      </c>
      <c r="F614" s="3">
        <v>18.03</v>
      </c>
      <c r="G614" s="3">
        <v>20.149999999999999</v>
      </c>
      <c r="H614" s="3">
        <v>20.16</v>
      </c>
      <c r="I614" s="3">
        <v>22.28</v>
      </c>
      <c r="J614" s="3">
        <v>22.290000000000003</v>
      </c>
      <c r="K614" s="3">
        <v>24.4</v>
      </c>
      <c r="L614" s="3">
        <v>24.41</v>
      </c>
      <c r="M614" s="3">
        <v>26.52</v>
      </c>
      <c r="N614" s="3">
        <v>37500</v>
      </c>
      <c r="O614" s="3">
        <v>41914.449999999997</v>
      </c>
      <c r="P614" s="3">
        <v>41914.46</v>
      </c>
      <c r="Q614" s="62">
        <v>46328.91</v>
      </c>
      <c r="R614" s="62">
        <v>46328.920000000006</v>
      </c>
      <c r="S614" s="62">
        <v>50743.360000000001</v>
      </c>
      <c r="T614" s="62">
        <v>50743.37</v>
      </c>
      <c r="U614" s="3">
        <v>55157.81</v>
      </c>
    </row>
    <row r="615" spans="1:21" ht="13.15" customHeight="1" x14ac:dyDescent="0.2">
      <c r="A615" s="40" t="s">
        <v>18</v>
      </c>
      <c r="B615" s="4" t="s">
        <v>19</v>
      </c>
      <c r="C615" s="11" t="s">
        <v>15</v>
      </c>
      <c r="D615" s="11" t="s">
        <v>20</v>
      </c>
      <c r="E615" s="11" t="s">
        <v>17</v>
      </c>
      <c r="F615" s="3">
        <v>17.89</v>
      </c>
      <c r="G615" s="3">
        <v>20</v>
      </c>
      <c r="H615" s="3">
        <v>20.010000000000002</v>
      </c>
      <c r="I615" s="3">
        <v>22.1</v>
      </c>
      <c r="J615" s="3">
        <v>22.110000000000003</v>
      </c>
      <c r="K615" s="3">
        <v>24.21</v>
      </c>
      <c r="L615" s="3">
        <v>24.220000000000002</v>
      </c>
      <c r="M615" s="3">
        <v>26.31</v>
      </c>
      <c r="N615" s="3">
        <v>37208.33</v>
      </c>
      <c r="O615" s="3">
        <v>41588.449999999997</v>
      </c>
      <c r="P615" s="3">
        <v>41588.46</v>
      </c>
      <c r="Q615" s="62">
        <v>45968.57</v>
      </c>
      <c r="R615" s="62">
        <v>45968.58</v>
      </c>
      <c r="S615" s="62">
        <v>50348.69</v>
      </c>
      <c r="T615" s="62">
        <v>50348.700000000004</v>
      </c>
      <c r="U615" s="3">
        <v>54728.81</v>
      </c>
    </row>
    <row r="616" spans="1:21" ht="13.15" customHeight="1" x14ac:dyDescent="0.2">
      <c r="A616" s="40" t="s">
        <v>21</v>
      </c>
      <c r="B616" s="4" t="s">
        <v>22</v>
      </c>
      <c r="C616" s="11" t="s">
        <v>15</v>
      </c>
      <c r="D616" s="11" t="s">
        <v>23</v>
      </c>
      <c r="E616" s="11" t="s">
        <v>17</v>
      </c>
      <c r="F616" s="3">
        <v>23.18</v>
      </c>
      <c r="G616" s="3">
        <v>25.91</v>
      </c>
      <c r="H616" s="3">
        <v>25.92</v>
      </c>
      <c r="I616" s="3">
        <v>28.64</v>
      </c>
      <c r="J616" s="3">
        <v>28.650000000000002</v>
      </c>
      <c r="K616" s="3">
        <v>31.36</v>
      </c>
      <c r="L616" s="3">
        <v>31.37</v>
      </c>
      <c r="M616" s="3">
        <v>34.090000000000003</v>
      </c>
      <c r="N616" s="3">
        <v>48208.33</v>
      </c>
      <c r="O616" s="3">
        <v>53883.360000000001</v>
      </c>
      <c r="P616" s="3">
        <v>53883.37</v>
      </c>
      <c r="Q616" s="62">
        <v>59558.38</v>
      </c>
      <c r="R616" s="62">
        <v>59558.39</v>
      </c>
      <c r="S616" s="62">
        <v>65233.41</v>
      </c>
      <c r="T616" s="62">
        <v>65233.420000000006</v>
      </c>
      <c r="U616" s="3">
        <v>70908.429999999993</v>
      </c>
    </row>
    <row r="617" spans="1:21" ht="13.15" customHeight="1" x14ac:dyDescent="0.2">
      <c r="A617" s="40" t="s">
        <v>24</v>
      </c>
      <c r="B617" s="4" t="s">
        <v>25</v>
      </c>
      <c r="C617" s="11" t="s">
        <v>15</v>
      </c>
      <c r="D617" s="11" t="s">
        <v>26</v>
      </c>
      <c r="E617" s="11" t="s">
        <v>17</v>
      </c>
      <c r="F617" s="3">
        <v>25.65</v>
      </c>
      <c r="G617" s="3">
        <v>29.01</v>
      </c>
      <c r="H617" s="3">
        <v>29.020000000000003</v>
      </c>
      <c r="I617" s="3">
        <v>32.36</v>
      </c>
      <c r="J617" s="3">
        <v>32.369999999999997</v>
      </c>
      <c r="K617" s="3">
        <v>35.72</v>
      </c>
      <c r="L617" s="3">
        <v>35.729999999999997</v>
      </c>
      <c r="M617" s="3">
        <v>39.07</v>
      </c>
      <c r="N617" s="3">
        <v>53346.94</v>
      </c>
      <c r="O617" s="3">
        <v>60327.47</v>
      </c>
      <c r="P617" s="3">
        <v>60327.48</v>
      </c>
      <c r="Q617" s="62">
        <v>67308</v>
      </c>
      <c r="R617" s="62">
        <v>67308.009999999995</v>
      </c>
      <c r="S617" s="62">
        <v>74288.53</v>
      </c>
      <c r="T617" s="62">
        <v>74288.539999999994</v>
      </c>
      <c r="U617" s="3">
        <v>81269.06</v>
      </c>
    </row>
    <row r="618" spans="1:21" ht="13.15" customHeight="1" x14ac:dyDescent="0.2">
      <c r="A618" s="40" t="s">
        <v>902</v>
      </c>
      <c r="B618" s="4" t="s">
        <v>1751</v>
      </c>
      <c r="C618" s="11" t="s">
        <v>15</v>
      </c>
      <c r="D618" s="11" t="s">
        <v>638</v>
      </c>
      <c r="E618" s="11" t="s">
        <v>17</v>
      </c>
      <c r="F618" s="3">
        <v>15</v>
      </c>
      <c r="G618" s="3"/>
      <c r="H618" s="3"/>
      <c r="I618" s="3"/>
      <c r="J618" s="3"/>
      <c r="K618" s="3"/>
      <c r="L618" s="3"/>
      <c r="M618" s="3">
        <v>30.31</v>
      </c>
      <c r="N618" s="3">
        <v>31200</v>
      </c>
      <c r="O618" s="3"/>
      <c r="P618" s="3"/>
      <c r="Q618" s="62"/>
      <c r="R618" s="62"/>
      <c r="S618" s="62"/>
      <c r="T618" s="62"/>
      <c r="U618" s="3">
        <v>63037.499999999993</v>
      </c>
    </row>
    <row r="619" spans="1:21" ht="13.15" customHeight="1" x14ac:dyDescent="0.2">
      <c r="A619" s="40" t="s">
        <v>213</v>
      </c>
      <c r="B619" s="4" t="s">
        <v>214</v>
      </c>
      <c r="C619" s="11" t="s">
        <v>47</v>
      </c>
      <c r="D619" s="11" t="s">
        <v>74</v>
      </c>
      <c r="E619" s="11" t="s">
        <v>49</v>
      </c>
      <c r="F619" s="3">
        <v>36.81</v>
      </c>
      <c r="G619" s="3">
        <v>42.11</v>
      </c>
      <c r="H619" s="3">
        <v>42.12</v>
      </c>
      <c r="I619" s="3">
        <v>47.41</v>
      </c>
      <c r="J619" s="3">
        <v>47.419999999999995</v>
      </c>
      <c r="K619" s="3">
        <v>52.71</v>
      </c>
      <c r="L619" s="3">
        <v>52.72</v>
      </c>
      <c r="M619" s="3">
        <v>58.01</v>
      </c>
      <c r="N619" s="3">
        <v>76560</v>
      </c>
      <c r="O619" s="3">
        <v>87583.45</v>
      </c>
      <c r="P619" s="3">
        <v>87583.459999999992</v>
      </c>
      <c r="Q619" s="62">
        <v>98606.89</v>
      </c>
      <c r="R619" s="62">
        <v>98606.9</v>
      </c>
      <c r="S619" s="62">
        <v>109630.34</v>
      </c>
      <c r="T619" s="62">
        <v>109630.34999999999</v>
      </c>
      <c r="U619" s="3">
        <v>120653.78</v>
      </c>
    </row>
    <row r="620" spans="1:21" ht="13.15" customHeight="1" x14ac:dyDescent="0.2">
      <c r="A620" s="40" t="s">
        <v>421</v>
      </c>
      <c r="B620" s="4" t="s">
        <v>422</v>
      </c>
      <c r="C620" s="11" t="s">
        <v>47</v>
      </c>
      <c r="D620" s="11" t="s">
        <v>110</v>
      </c>
      <c r="E620" s="11" t="s">
        <v>49</v>
      </c>
      <c r="F620" s="3">
        <v>57.56</v>
      </c>
      <c r="G620" s="3">
        <v>66.03</v>
      </c>
      <c r="H620" s="3">
        <v>66.040000000000006</v>
      </c>
      <c r="I620" s="3">
        <v>74.510000000000005</v>
      </c>
      <c r="J620" s="3">
        <v>74.52000000000001</v>
      </c>
      <c r="K620" s="3">
        <v>82.98</v>
      </c>
      <c r="L620" s="3">
        <v>82.990000000000009</v>
      </c>
      <c r="M620" s="3">
        <v>91.45</v>
      </c>
      <c r="N620" s="3">
        <v>119725.49</v>
      </c>
      <c r="O620" s="3">
        <v>137347.59</v>
      </c>
      <c r="P620" s="3">
        <v>137347.6</v>
      </c>
      <c r="Q620" s="62">
        <v>154969.68</v>
      </c>
      <c r="R620" s="62">
        <v>154969.69</v>
      </c>
      <c r="S620" s="62">
        <v>172591.78</v>
      </c>
      <c r="T620" s="62">
        <v>172591.79</v>
      </c>
      <c r="U620" s="3">
        <v>190213.87</v>
      </c>
    </row>
    <row r="621" spans="1:21" ht="13.15" customHeight="1" x14ac:dyDescent="0.2">
      <c r="A621" s="40" t="s">
        <v>704</v>
      </c>
      <c r="B621" s="4" t="s">
        <v>705</v>
      </c>
      <c r="C621" s="11" t="s">
        <v>47</v>
      </c>
      <c r="D621" s="11" t="s">
        <v>169</v>
      </c>
      <c r="E621" s="11" t="s">
        <v>49</v>
      </c>
      <c r="F621" s="3">
        <v>42.4</v>
      </c>
      <c r="G621" s="3">
        <v>48.51</v>
      </c>
      <c r="H621" s="3">
        <v>48.519999999999996</v>
      </c>
      <c r="I621" s="3">
        <v>54.62</v>
      </c>
      <c r="J621" s="3">
        <v>54.629999999999995</v>
      </c>
      <c r="K621" s="3">
        <v>60.72</v>
      </c>
      <c r="L621" s="3">
        <v>60.73</v>
      </c>
      <c r="M621" s="3">
        <v>66.83</v>
      </c>
      <c r="N621" s="3">
        <v>88200</v>
      </c>
      <c r="O621" s="3">
        <v>100899.42</v>
      </c>
      <c r="P621" s="3">
        <v>100899.43</v>
      </c>
      <c r="Q621" s="62">
        <v>113598.85</v>
      </c>
      <c r="R621" s="62">
        <v>113598.86</v>
      </c>
      <c r="S621" s="62">
        <v>126298.27</v>
      </c>
      <c r="T621" s="62">
        <v>126298.28</v>
      </c>
      <c r="U621" s="3">
        <v>138997.69</v>
      </c>
    </row>
    <row r="622" spans="1:21" ht="13.15" customHeight="1" x14ac:dyDescent="0.2">
      <c r="A622" s="40" t="s">
        <v>211</v>
      </c>
      <c r="B622" s="4" t="s">
        <v>212</v>
      </c>
      <c r="C622" s="11" t="s">
        <v>47</v>
      </c>
      <c r="D622" s="11" t="s">
        <v>52</v>
      </c>
      <c r="E622" s="11" t="s">
        <v>49</v>
      </c>
      <c r="F622" s="3">
        <v>29.04</v>
      </c>
      <c r="G622" s="3">
        <v>32.840000000000003</v>
      </c>
      <c r="H622" s="3">
        <v>32.85</v>
      </c>
      <c r="I622" s="3">
        <v>36.64</v>
      </c>
      <c r="J622" s="3">
        <v>36.65</v>
      </c>
      <c r="K622" s="3">
        <v>40.44</v>
      </c>
      <c r="L622" s="3">
        <v>40.449999999999996</v>
      </c>
      <c r="M622" s="3">
        <v>44.24</v>
      </c>
      <c r="N622" s="3">
        <v>60408.160000000003</v>
      </c>
      <c r="O622" s="3">
        <v>68312.67</v>
      </c>
      <c r="P622" s="3">
        <v>68312.679999999993</v>
      </c>
      <c r="Q622" s="62">
        <v>76217.17</v>
      </c>
      <c r="R622" s="62">
        <v>76217.179999999993</v>
      </c>
      <c r="S622" s="62">
        <v>84121.68</v>
      </c>
      <c r="T622" s="62">
        <v>84121.689999999988</v>
      </c>
      <c r="U622" s="3">
        <v>92026.18</v>
      </c>
    </row>
    <row r="623" spans="1:21" ht="13.15" customHeight="1" x14ac:dyDescent="0.2">
      <c r="A623" s="40" t="s">
        <v>1127</v>
      </c>
      <c r="B623" s="4" t="s">
        <v>1128</v>
      </c>
      <c r="C623" s="11" t="s">
        <v>15</v>
      </c>
      <c r="D623" s="11" t="s">
        <v>494</v>
      </c>
      <c r="E623" s="11" t="s">
        <v>17</v>
      </c>
      <c r="F623" s="3">
        <v>31.25</v>
      </c>
      <c r="G623" s="58"/>
      <c r="H623" s="58"/>
      <c r="I623" s="58"/>
      <c r="J623" s="58"/>
      <c r="K623" s="58"/>
      <c r="L623" s="58"/>
      <c r="M623" s="3">
        <v>55.56</v>
      </c>
      <c r="N623" s="3">
        <v>65000</v>
      </c>
      <c r="O623" s="3"/>
      <c r="P623" s="3"/>
      <c r="Q623" s="62"/>
      <c r="R623" s="62"/>
      <c r="S623" s="62"/>
      <c r="T623" s="62"/>
      <c r="U623" s="3">
        <v>115568.74999999999</v>
      </c>
    </row>
    <row r="624" spans="1:21" ht="13.15" customHeight="1" x14ac:dyDescent="0.2">
      <c r="A624" s="40" t="s">
        <v>1133</v>
      </c>
      <c r="B624" s="4" t="s">
        <v>1134</v>
      </c>
      <c r="C624" s="11" t="s">
        <v>15</v>
      </c>
      <c r="D624" s="11" t="s">
        <v>105</v>
      </c>
      <c r="E624" s="11" t="s">
        <v>17</v>
      </c>
      <c r="F624" s="3">
        <v>19.899999999999999</v>
      </c>
      <c r="G624" s="3"/>
      <c r="H624" s="3"/>
      <c r="I624" s="3"/>
      <c r="J624" s="3"/>
      <c r="K624" s="3"/>
      <c r="L624" s="3"/>
      <c r="M624" s="3">
        <v>45.46</v>
      </c>
      <c r="N624" s="3">
        <v>41400</v>
      </c>
      <c r="O624" s="3"/>
      <c r="P624" s="3"/>
      <c r="Q624" s="62"/>
      <c r="R624" s="62"/>
      <c r="S624" s="62"/>
      <c r="T624" s="62"/>
      <c r="U624" s="3">
        <v>94556.249999999985</v>
      </c>
    </row>
    <row r="625" spans="1:21" ht="13.15" customHeight="1" x14ac:dyDescent="0.2">
      <c r="A625" s="40" t="s">
        <v>1129</v>
      </c>
      <c r="B625" s="4" t="s">
        <v>1130</v>
      </c>
      <c r="C625" s="11" t="s">
        <v>104</v>
      </c>
      <c r="D625" s="11" t="s">
        <v>515</v>
      </c>
      <c r="E625" s="11" t="s">
        <v>17</v>
      </c>
      <c r="F625" s="3">
        <v>31.25</v>
      </c>
      <c r="G625" s="3"/>
      <c r="H625" s="3"/>
      <c r="I625" s="3"/>
      <c r="J625" s="3"/>
      <c r="K625" s="3"/>
      <c r="L625" s="3"/>
      <c r="M625" s="3">
        <v>55.56</v>
      </c>
      <c r="N625" s="3">
        <v>65000</v>
      </c>
      <c r="O625" s="3"/>
      <c r="P625" s="3"/>
      <c r="Q625" s="62"/>
      <c r="R625" s="62"/>
      <c r="S625" s="62"/>
      <c r="T625" s="62"/>
      <c r="U625" s="3">
        <v>115568.74999999999</v>
      </c>
    </row>
    <row r="626" spans="1:21" ht="13.15" customHeight="1" x14ac:dyDescent="0.2">
      <c r="A626" s="40" t="s">
        <v>1131</v>
      </c>
      <c r="B626" s="4" t="s">
        <v>1132</v>
      </c>
      <c r="C626" s="11" t="s">
        <v>15</v>
      </c>
      <c r="D626" s="11" t="s">
        <v>518</v>
      </c>
      <c r="E626" s="11" t="s">
        <v>17</v>
      </c>
      <c r="F626" s="3">
        <v>19.899999999999999</v>
      </c>
      <c r="G626" s="3"/>
      <c r="H626" s="3"/>
      <c r="I626" s="3"/>
      <c r="J626" s="3"/>
      <c r="K626" s="3"/>
      <c r="L626" s="3"/>
      <c r="M626" s="3">
        <v>45.46</v>
      </c>
      <c r="N626" s="3">
        <v>41400</v>
      </c>
      <c r="O626" s="3"/>
      <c r="P626" s="3"/>
      <c r="Q626" s="62"/>
      <c r="R626" s="62"/>
      <c r="S626" s="62"/>
      <c r="T626" s="62"/>
      <c r="U626" s="3">
        <v>94556.249999999985</v>
      </c>
    </row>
    <row r="627" spans="1:21" ht="13.15" customHeight="1" x14ac:dyDescent="0.2">
      <c r="A627" s="40" t="s">
        <v>1197</v>
      </c>
      <c r="B627" s="4" t="s">
        <v>1198</v>
      </c>
      <c r="C627" s="11" t="s">
        <v>15</v>
      </c>
      <c r="D627" s="11" t="s">
        <v>518</v>
      </c>
      <c r="E627" s="11" t="s">
        <v>17</v>
      </c>
      <c r="F627" s="3">
        <v>19.899999999999999</v>
      </c>
      <c r="G627" s="3"/>
      <c r="H627" s="3"/>
      <c r="I627" s="3"/>
      <c r="J627" s="3"/>
      <c r="K627" s="3"/>
      <c r="L627" s="3"/>
      <c r="M627" s="3">
        <v>45.46</v>
      </c>
      <c r="N627" s="3">
        <v>41400</v>
      </c>
      <c r="O627" s="3"/>
      <c r="P627" s="3"/>
      <c r="Q627" s="62"/>
      <c r="R627" s="62"/>
      <c r="S627" s="62"/>
      <c r="T627" s="62"/>
      <c r="U627" s="3">
        <v>94556.249999999985</v>
      </c>
    </row>
    <row r="628" spans="1:21" ht="13.15" customHeight="1" x14ac:dyDescent="0.2">
      <c r="A628" s="40" t="s">
        <v>361</v>
      </c>
      <c r="B628" s="4" t="s">
        <v>362</v>
      </c>
      <c r="C628" s="11" t="s">
        <v>15</v>
      </c>
      <c r="D628" s="11" t="s">
        <v>515</v>
      </c>
      <c r="E628" s="11" t="s">
        <v>17</v>
      </c>
      <c r="F628" s="3">
        <v>31.25</v>
      </c>
      <c r="G628" s="3"/>
      <c r="H628" s="3"/>
      <c r="I628" s="3"/>
      <c r="J628" s="3"/>
      <c r="K628" s="3"/>
      <c r="L628" s="3"/>
      <c r="M628" s="3">
        <v>55.56</v>
      </c>
      <c r="N628" s="3">
        <v>65000</v>
      </c>
      <c r="O628" s="3"/>
      <c r="P628" s="3"/>
      <c r="Q628" s="62"/>
      <c r="R628" s="62"/>
      <c r="S628" s="62"/>
      <c r="T628" s="62"/>
      <c r="U628" s="3">
        <v>115568.74999999999</v>
      </c>
    </row>
    <row r="629" spans="1:21" ht="13.15" customHeight="1" x14ac:dyDescent="0.2">
      <c r="A629" s="40" t="s">
        <v>1137</v>
      </c>
      <c r="B629" s="4" t="s">
        <v>1138</v>
      </c>
      <c r="C629" s="11" t="s">
        <v>104</v>
      </c>
      <c r="D629" s="11" t="s">
        <v>105</v>
      </c>
      <c r="E629" s="11" t="s">
        <v>17</v>
      </c>
      <c r="F629" s="3">
        <v>19.899999999999999</v>
      </c>
      <c r="G629" s="3"/>
      <c r="H629" s="3"/>
      <c r="I629" s="3"/>
      <c r="J629" s="3"/>
      <c r="K629" s="3"/>
      <c r="L629" s="3"/>
      <c r="M629" s="3">
        <v>45.46</v>
      </c>
      <c r="N629" s="3">
        <v>41400</v>
      </c>
      <c r="O629" s="3"/>
      <c r="P629" s="3"/>
      <c r="Q629" s="62"/>
      <c r="R629" s="62"/>
      <c r="S629" s="62"/>
      <c r="T629" s="62"/>
      <c r="U629" s="3">
        <v>94556.249999999985</v>
      </c>
    </row>
    <row r="630" spans="1:21" ht="13.15" customHeight="1" x14ac:dyDescent="0.2">
      <c r="A630" s="40" t="s">
        <v>1139</v>
      </c>
      <c r="B630" s="4" t="s">
        <v>1140</v>
      </c>
      <c r="C630" s="11" t="s">
        <v>15</v>
      </c>
      <c r="D630" s="11" t="s">
        <v>503</v>
      </c>
      <c r="E630" s="11" t="s">
        <v>17</v>
      </c>
      <c r="F630" s="3">
        <v>15</v>
      </c>
      <c r="G630" s="3"/>
      <c r="H630" s="3"/>
      <c r="I630" s="3"/>
      <c r="J630" s="3"/>
      <c r="K630" s="3"/>
      <c r="L630" s="3"/>
      <c r="M630" s="3">
        <v>37.880000000000003</v>
      </c>
      <c r="N630" s="3">
        <v>31200</v>
      </c>
      <c r="O630" s="3"/>
      <c r="P630" s="3"/>
      <c r="Q630" s="62"/>
      <c r="R630" s="62"/>
      <c r="S630" s="62"/>
      <c r="T630" s="62"/>
      <c r="U630" s="3">
        <v>78796.88</v>
      </c>
    </row>
    <row r="631" spans="1:21" ht="13.15" customHeight="1" x14ac:dyDescent="0.2">
      <c r="A631" s="40" t="s">
        <v>1141</v>
      </c>
      <c r="B631" s="4" t="s">
        <v>1142</v>
      </c>
      <c r="C631" s="11" t="s">
        <v>15</v>
      </c>
      <c r="D631" s="11" t="s">
        <v>503</v>
      </c>
      <c r="E631" s="11" t="s">
        <v>17</v>
      </c>
      <c r="F631" s="3">
        <v>15</v>
      </c>
      <c r="G631" s="3"/>
      <c r="H631" s="3"/>
      <c r="I631" s="3"/>
      <c r="J631" s="3"/>
      <c r="K631" s="3"/>
      <c r="L631" s="3"/>
      <c r="M631" s="3">
        <v>37.880000000000003</v>
      </c>
      <c r="N631" s="3">
        <v>31200</v>
      </c>
      <c r="O631" s="3"/>
      <c r="P631" s="3"/>
      <c r="Q631" s="62"/>
      <c r="R631" s="62"/>
      <c r="S631" s="62"/>
      <c r="T631" s="62"/>
      <c r="U631" s="3">
        <v>78796.88</v>
      </c>
    </row>
    <row r="632" spans="1:21" ht="13.15" customHeight="1" x14ac:dyDescent="0.2">
      <c r="A632" s="40" t="s">
        <v>560</v>
      </c>
      <c r="B632" s="4" t="s">
        <v>561</v>
      </c>
      <c r="C632" s="11" t="s">
        <v>15</v>
      </c>
      <c r="D632" s="11" t="s">
        <v>341</v>
      </c>
      <c r="E632" s="11" t="s">
        <v>17</v>
      </c>
      <c r="F632" s="3">
        <v>29.36</v>
      </c>
      <c r="G632" s="3">
        <v>33.200000000000003</v>
      </c>
      <c r="H632" s="3">
        <v>33.21</v>
      </c>
      <c r="I632" s="3">
        <v>37.04</v>
      </c>
      <c r="J632" s="3">
        <v>37.049999999999997</v>
      </c>
      <c r="K632" s="3">
        <v>40.880000000000003</v>
      </c>
      <c r="L632" s="3">
        <v>40.89</v>
      </c>
      <c r="M632" s="3">
        <v>44.72</v>
      </c>
      <c r="N632" s="3">
        <v>61061.22</v>
      </c>
      <c r="O632" s="3">
        <v>69051.179999999993</v>
      </c>
      <c r="P632" s="3">
        <v>69051.189999999988</v>
      </c>
      <c r="Q632" s="62">
        <v>77041.14</v>
      </c>
      <c r="R632" s="62">
        <v>77041.149999999994</v>
      </c>
      <c r="S632" s="62">
        <v>85031.1</v>
      </c>
      <c r="T632" s="62">
        <v>85031.11</v>
      </c>
      <c r="U632" s="3">
        <v>93021.06</v>
      </c>
    </row>
    <row r="633" spans="1:21" ht="13.15" customHeight="1" x14ac:dyDescent="0.2">
      <c r="A633" s="40" t="s">
        <v>1143</v>
      </c>
      <c r="B633" s="4" t="s">
        <v>1144</v>
      </c>
      <c r="C633" s="11" t="s">
        <v>104</v>
      </c>
      <c r="D633" s="11" t="s">
        <v>515</v>
      </c>
      <c r="E633" s="11" t="s">
        <v>17</v>
      </c>
      <c r="F633" s="3">
        <v>31.25</v>
      </c>
      <c r="G633" s="3"/>
      <c r="H633" s="3"/>
      <c r="I633" s="3"/>
      <c r="J633" s="3"/>
      <c r="K633" s="3"/>
      <c r="L633" s="3"/>
      <c r="M633" s="3">
        <v>55.56</v>
      </c>
      <c r="N633" s="3">
        <v>65000</v>
      </c>
      <c r="O633" s="3"/>
      <c r="P633" s="3"/>
      <c r="Q633" s="62"/>
      <c r="R633" s="62"/>
      <c r="S633" s="62"/>
      <c r="T633" s="62"/>
      <c r="U633" s="3">
        <v>115568.74999999999</v>
      </c>
    </row>
    <row r="634" spans="1:21" ht="13.15" customHeight="1" x14ac:dyDescent="0.2">
      <c r="A634" s="40" t="s">
        <v>1145</v>
      </c>
      <c r="B634" s="4" t="s">
        <v>1752</v>
      </c>
      <c r="C634" s="11" t="s">
        <v>104</v>
      </c>
      <c r="D634" s="11" t="s">
        <v>105</v>
      </c>
      <c r="E634" s="11" t="s">
        <v>17</v>
      </c>
      <c r="F634" s="3">
        <v>19.899999999999999</v>
      </c>
      <c r="G634" s="3"/>
      <c r="H634" s="3"/>
      <c r="I634" s="3"/>
      <c r="J634" s="3"/>
      <c r="K634" s="3"/>
      <c r="L634" s="3"/>
      <c r="M634" s="3">
        <v>45.46</v>
      </c>
      <c r="N634" s="3">
        <v>41400</v>
      </c>
      <c r="O634" s="3"/>
      <c r="P634" s="3"/>
      <c r="Q634" s="62"/>
      <c r="R634" s="62"/>
      <c r="S634" s="62"/>
      <c r="T634" s="62"/>
      <c r="U634" s="3">
        <v>94556.249999999985</v>
      </c>
    </row>
    <row r="635" spans="1:21" ht="13.15" customHeight="1" x14ac:dyDescent="0.2">
      <c r="A635" s="40" t="s">
        <v>453</v>
      </c>
      <c r="B635" s="4" t="s">
        <v>454</v>
      </c>
      <c r="C635" s="11" t="s">
        <v>47</v>
      </c>
      <c r="D635" s="11" t="s">
        <v>234</v>
      </c>
      <c r="E635" s="11" t="s">
        <v>49</v>
      </c>
      <c r="F635" s="3">
        <v>62.97</v>
      </c>
      <c r="G635" s="86">
        <v>72.239999999999995</v>
      </c>
      <c r="H635" s="86">
        <v>72.25</v>
      </c>
      <c r="I635" s="86">
        <v>81.510000000000005</v>
      </c>
      <c r="J635" s="86">
        <v>81.52000000000001</v>
      </c>
      <c r="K635" s="86">
        <v>90.78</v>
      </c>
      <c r="L635" s="86">
        <v>90.79</v>
      </c>
      <c r="M635" s="3">
        <v>100.05</v>
      </c>
      <c r="N635" s="3">
        <v>130980.39</v>
      </c>
      <c r="O635" s="86">
        <v>150259.07</v>
      </c>
      <c r="P635" s="3">
        <v>150259.08000000002</v>
      </c>
      <c r="Q635" s="62">
        <v>169537.75</v>
      </c>
      <c r="R635" s="62">
        <v>169537.76</v>
      </c>
      <c r="S635" s="62">
        <v>188816.42</v>
      </c>
      <c r="T635" s="62">
        <v>188816.43000000002</v>
      </c>
      <c r="U635" s="3">
        <v>208095.1</v>
      </c>
    </row>
    <row r="636" spans="1:21" ht="13.15" customHeight="1" x14ac:dyDescent="0.2">
      <c r="A636" s="40" t="s">
        <v>1521</v>
      </c>
      <c r="B636" s="4" t="s">
        <v>467</v>
      </c>
      <c r="C636" s="11" t="s">
        <v>47</v>
      </c>
      <c r="D636" s="11" t="s">
        <v>169</v>
      </c>
      <c r="E636" s="11" t="s">
        <v>49</v>
      </c>
      <c r="F636" s="3">
        <v>42.4</v>
      </c>
      <c r="G636" s="3">
        <v>48.51</v>
      </c>
      <c r="H636" s="3">
        <v>48.519999999999996</v>
      </c>
      <c r="I636" s="3">
        <v>54.62</v>
      </c>
      <c r="J636" s="3">
        <v>54.629999999999995</v>
      </c>
      <c r="K636" s="3">
        <v>60.72</v>
      </c>
      <c r="L636" s="3">
        <v>60.73</v>
      </c>
      <c r="M636" s="3">
        <v>66.83</v>
      </c>
      <c r="N636" s="3">
        <v>88200</v>
      </c>
      <c r="O636" s="3">
        <v>100899.42</v>
      </c>
      <c r="P636" s="3">
        <v>100899.43</v>
      </c>
      <c r="Q636" s="62">
        <v>113598.85</v>
      </c>
      <c r="R636" s="62">
        <v>113598.86</v>
      </c>
      <c r="S636" s="62">
        <v>126298.27</v>
      </c>
      <c r="T636" s="62">
        <v>126298.28</v>
      </c>
      <c r="U636" s="3">
        <v>138997.69</v>
      </c>
    </row>
    <row r="637" spans="1:21" ht="13.15" customHeight="1" x14ac:dyDescent="0.2">
      <c r="A637" s="40" t="s">
        <v>862</v>
      </c>
      <c r="B637" s="4" t="s">
        <v>863</v>
      </c>
      <c r="C637" s="11" t="s">
        <v>47</v>
      </c>
      <c r="D637" s="11" t="s">
        <v>48</v>
      </c>
      <c r="E637" s="11" t="s">
        <v>49</v>
      </c>
      <c r="F637" s="3">
        <v>36.729999999999997</v>
      </c>
      <c r="G637" s="3">
        <v>42.02</v>
      </c>
      <c r="H637" s="3">
        <v>42.03</v>
      </c>
      <c r="I637" s="3">
        <v>47.31</v>
      </c>
      <c r="J637" s="3">
        <v>47.32</v>
      </c>
      <c r="K637" s="3">
        <v>52.6</v>
      </c>
      <c r="L637" s="3">
        <v>52.61</v>
      </c>
      <c r="M637" s="3">
        <v>57.89</v>
      </c>
      <c r="N637" s="3">
        <v>76400</v>
      </c>
      <c r="O637" s="3">
        <v>87400.41</v>
      </c>
      <c r="P637" s="3">
        <v>87400.42</v>
      </c>
      <c r="Q637" s="62">
        <v>98400.82</v>
      </c>
      <c r="R637" s="62">
        <v>98400.83</v>
      </c>
      <c r="S637" s="62">
        <v>109401.22</v>
      </c>
      <c r="T637" s="62">
        <v>109401.23</v>
      </c>
      <c r="U637" s="3">
        <v>120401.63</v>
      </c>
    </row>
    <row r="638" spans="1:21" ht="13.15" customHeight="1" x14ac:dyDescent="0.2">
      <c r="A638" s="40" t="s">
        <v>1148</v>
      </c>
      <c r="B638" s="4" t="s">
        <v>1149</v>
      </c>
      <c r="C638" s="11" t="s">
        <v>15</v>
      </c>
      <c r="D638" s="11" t="s">
        <v>518</v>
      </c>
      <c r="E638" s="11" t="s">
        <v>17</v>
      </c>
      <c r="F638" s="3">
        <v>19.899999999999999</v>
      </c>
      <c r="G638" s="3"/>
      <c r="H638" s="3"/>
      <c r="I638" s="3"/>
      <c r="J638" s="3"/>
      <c r="K638" s="3"/>
      <c r="L638" s="3"/>
      <c r="M638" s="3">
        <v>45.46</v>
      </c>
      <c r="N638" s="3">
        <v>41400</v>
      </c>
      <c r="O638" s="3"/>
      <c r="P638" s="3"/>
      <c r="Q638" s="62"/>
      <c r="R638" s="62"/>
      <c r="S638" s="62"/>
      <c r="T638" s="62"/>
      <c r="U638" s="3">
        <v>94556.249999999985</v>
      </c>
    </row>
    <row r="639" spans="1:21" ht="13.15" customHeight="1" x14ac:dyDescent="0.2">
      <c r="A639" s="40" t="s">
        <v>1146</v>
      </c>
      <c r="B639" s="4" t="s">
        <v>1147</v>
      </c>
      <c r="C639" s="11" t="s">
        <v>15</v>
      </c>
      <c r="D639" s="11" t="s">
        <v>503</v>
      </c>
      <c r="E639" s="11" t="s">
        <v>17</v>
      </c>
      <c r="F639" s="3">
        <v>15</v>
      </c>
      <c r="G639" s="3"/>
      <c r="H639" s="3"/>
      <c r="I639" s="3"/>
      <c r="J639" s="3"/>
      <c r="K639" s="3"/>
      <c r="L639" s="3"/>
      <c r="M639" s="3">
        <v>37.880000000000003</v>
      </c>
      <c r="N639" s="3">
        <v>31200</v>
      </c>
      <c r="O639" s="3"/>
      <c r="P639" s="3"/>
      <c r="Q639" s="62"/>
      <c r="R639" s="62"/>
      <c r="S639" s="62"/>
      <c r="T639" s="62"/>
      <c r="U639" s="3">
        <v>78796.88</v>
      </c>
    </row>
    <row r="640" spans="1:21" ht="13.15" customHeight="1" x14ac:dyDescent="0.2">
      <c r="A640" s="40" t="s">
        <v>1195</v>
      </c>
      <c r="B640" s="4" t="s">
        <v>1196</v>
      </c>
      <c r="C640" s="11" t="s">
        <v>47</v>
      </c>
      <c r="D640" s="11" t="s">
        <v>129</v>
      </c>
      <c r="E640" s="11" t="s">
        <v>49</v>
      </c>
      <c r="F640" s="3">
        <v>49.83</v>
      </c>
      <c r="G640" s="3">
        <v>56.53</v>
      </c>
      <c r="H640" s="3">
        <v>56.54</v>
      </c>
      <c r="I640" s="3">
        <v>63.22</v>
      </c>
      <c r="J640" s="3">
        <v>63.23</v>
      </c>
      <c r="K640" s="3">
        <v>69.92</v>
      </c>
      <c r="L640" s="3">
        <v>69.930000000000007</v>
      </c>
      <c r="M640" s="3">
        <v>76.61</v>
      </c>
      <c r="N640" s="3">
        <v>103640</v>
      </c>
      <c r="O640" s="3">
        <v>117566.63</v>
      </c>
      <c r="P640" s="3">
        <v>117566.64</v>
      </c>
      <c r="Q640" s="62">
        <v>131493.25</v>
      </c>
      <c r="R640" s="62">
        <v>131493.26</v>
      </c>
      <c r="S640" s="62">
        <v>145419.88</v>
      </c>
      <c r="T640" s="62">
        <v>145419.89000000001</v>
      </c>
      <c r="U640" s="3">
        <v>159346.5</v>
      </c>
    </row>
    <row r="641" spans="1:21" ht="13.15" customHeight="1" x14ac:dyDescent="0.2">
      <c r="A641" s="40" t="s">
        <v>1193</v>
      </c>
      <c r="B641" s="4" t="s">
        <v>1194</v>
      </c>
      <c r="C641" s="11" t="s">
        <v>47</v>
      </c>
      <c r="D641" s="11" t="s">
        <v>169</v>
      </c>
      <c r="E641" s="11" t="s">
        <v>49</v>
      </c>
      <c r="F641" s="3">
        <v>42.4</v>
      </c>
      <c r="G641" s="3">
        <v>48.51</v>
      </c>
      <c r="H641" s="3">
        <v>48.519999999999996</v>
      </c>
      <c r="I641" s="3">
        <v>54.62</v>
      </c>
      <c r="J641" s="3">
        <v>54.629999999999995</v>
      </c>
      <c r="K641" s="3">
        <v>60.72</v>
      </c>
      <c r="L641" s="3">
        <v>60.73</v>
      </c>
      <c r="M641" s="3">
        <v>66.83</v>
      </c>
      <c r="N641" s="3">
        <v>88200</v>
      </c>
      <c r="O641" s="3">
        <v>100899.42</v>
      </c>
      <c r="P641" s="3">
        <v>100899.43</v>
      </c>
      <c r="Q641" s="62">
        <v>113598.85</v>
      </c>
      <c r="R641" s="62">
        <v>113598.86</v>
      </c>
      <c r="S641" s="62">
        <v>126298.27</v>
      </c>
      <c r="T641" s="62">
        <v>126298.28</v>
      </c>
      <c r="U641" s="3">
        <v>138997.69</v>
      </c>
    </row>
    <row r="642" spans="1:21" ht="13.15" customHeight="1" x14ac:dyDescent="0.2">
      <c r="A642" s="40" t="s">
        <v>884</v>
      </c>
      <c r="B642" s="4" t="s">
        <v>885</v>
      </c>
      <c r="C642" s="11" t="s">
        <v>47</v>
      </c>
      <c r="D642" s="11" t="s">
        <v>129</v>
      </c>
      <c r="E642" s="11" t="s">
        <v>49</v>
      </c>
      <c r="F642" s="3">
        <v>49.83</v>
      </c>
      <c r="G642" s="86">
        <v>56.53</v>
      </c>
      <c r="H642" s="86">
        <v>56.54</v>
      </c>
      <c r="I642" s="86">
        <v>63.22</v>
      </c>
      <c r="J642" s="86">
        <v>63.23</v>
      </c>
      <c r="K642" s="86">
        <v>69.92</v>
      </c>
      <c r="L642" s="86">
        <v>69.930000000000007</v>
      </c>
      <c r="M642" s="3">
        <v>76.61</v>
      </c>
      <c r="N642" s="3">
        <v>103640</v>
      </c>
      <c r="O642" s="86">
        <v>117566.63</v>
      </c>
      <c r="P642" s="3">
        <v>117566.64</v>
      </c>
      <c r="Q642" s="62">
        <v>131493.25</v>
      </c>
      <c r="R642" s="62">
        <v>131493.26</v>
      </c>
      <c r="S642" s="62">
        <v>145419.88</v>
      </c>
      <c r="T642" s="62">
        <v>145419.89000000001</v>
      </c>
      <c r="U642" s="3">
        <v>159346.5</v>
      </c>
    </row>
    <row r="643" spans="1:21" ht="13.15" customHeight="1" x14ac:dyDescent="0.2">
      <c r="A643" s="40" t="s">
        <v>1150</v>
      </c>
      <c r="B643" s="4" t="s">
        <v>1151</v>
      </c>
      <c r="C643" s="11" t="s">
        <v>15</v>
      </c>
      <c r="D643" s="11" t="s">
        <v>623</v>
      </c>
      <c r="E643" s="11" t="s">
        <v>17</v>
      </c>
      <c r="F643" s="3">
        <v>15</v>
      </c>
      <c r="G643" s="3"/>
      <c r="H643" s="3"/>
      <c r="I643" s="3"/>
      <c r="J643" s="3"/>
      <c r="K643" s="3"/>
      <c r="L643" s="3"/>
      <c r="M643" s="3">
        <v>37.880000000000003</v>
      </c>
      <c r="N643" s="3">
        <v>31200</v>
      </c>
      <c r="O643" s="3"/>
      <c r="P643" s="3"/>
      <c r="Q643" s="62"/>
      <c r="R643" s="62"/>
      <c r="S643" s="62"/>
      <c r="T643" s="62"/>
      <c r="U643" s="3">
        <v>78796.88</v>
      </c>
    </row>
    <row r="644" spans="1:21" ht="13.15" customHeight="1" x14ac:dyDescent="0.2">
      <c r="A644" s="40" t="s">
        <v>1191</v>
      </c>
      <c r="B644" s="4" t="s">
        <v>1192</v>
      </c>
      <c r="C644" s="11" t="s">
        <v>47</v>
      </c>
      <c r="D644" s="11" t="s">
        <v>48</v>
      </c>
      <c r="E644" s="11" t="s">
        <v>49</v>
      </c>
      <c r="F644" s="3">
        <v>36.729999999999997</v>
      </c>
      <c r="G644" s="3">
        <v>42.02</v>
      </c>
      <c r="H644" s="3">
        <v>42.03</v>
      </c>
      <c r="I644" s="3">
        <v>47.31</v>
      </c>
      <c r="J644" s="3">
        <v>47.32</v>
      </c>
      <c r="K644" s="3">
        <v>52.6</v>
      </c>
      <c r="L644" s="3">
        <v>52.61</v>
      </c>
      <c r="M644" s="3">
        <v>57.89</v>
      </c>
      <c r="N644" s="3">
        <v>76400</v>
      </c>
      <c r="O644" s="3">
        <v>87400.41</v>
      </c>
      <c r="P644" s="3">
        <v>87400.42</v>
      </c>
      <c r="Q644" s="62">
        <v>98400.82</v>
      </c>
      <c r="R644" s="62">
        <v>98400.83</v>
      </c>
      <c r="S644" s="62">
        <v>109401.22</v>
      </c>
      <c r="T644" s="62">
        <v>109401.23</v>
      </c>
      <c r="U644" s="3">
        <v>120401.63</v>
      </c>
    </row>
    <row r="645" spans="1:21" ht="13.15" customHeight="1" x14ac:dyDescent="0.2">
      <c r="A645" s="40" t="s">
        <v>1135</v>
      </c>
      <c r="B645" s="4" t="s">
        <v>1136</v>
      </c>
      <c r="C645" s="11" t="s">
        <v>15</v>
      </c>
      <c r="D645" s="11" t="s">
        <v>518</v>
      </c>
      <c r="E645" s="11" t="s">
        <v>17</v>
      </c>
      <c r="F645" s="3">
        <v>19.899999999999999</v>
      </c>
      <c r="G645" s="3"/>
      <c r="H645" s="3"/>
      <c r="I645" s="3"/>
      <c r="J645" s="3"/>
      <c r="K645" s="3"/>
      <c r="L645" s="3"/>
      <c r="M645" s="3">
        <v>45.46</v>
      </c>
      <c r="N645" s="3">
        <v>41400</v>
      </c>
      <c r="O645" s="3"/>
      <c r="P645" s="3"/>
      <c r="Q645" s="62"/>
      <c r="R645" s="62"/>
      <c r="S645" s="62"/>
      <c r="T645" s="62"/>
      <c r="U645" s="3">
        <v>94556.249999999985</v>
      </c>
    </row>
    <row r="646" spans="1:21" ht="13.15" customHeight="1" x14ac:dyDescent="0.2">
      <c r="A646" s="40" t="s">
        <v>1807</v>
      </c>
      <c r="B646" s="4" t="s">
        <v>1808</v>
      </c>
      <c r="C646" s="11" t="s">
        <v>47</v>
      </c>
      <c r="D646" s="11" t="s">
        <v>48</v>
      </c>
      <c r="E646" s="11" t="s">
        <v>49</v>
      </c>
      <c r="F646" s="3">
        <v>36.729999999999997</v>
      </c>
      <c r="G646" s="3">
        <v>42.02</v>
      </c>
      <c r="H646" s="3">
        <v>42.03</v>
      </c>
      <c r="I646" s="3">
        <v>47.31</v>
      </c>
      <c r="J646" s="3">
        <v>47.32</v>
      </c>
      <c r="K646" s="3">
        <v>52.6</v>
      </c>
      <c r="L646" s="3">
        <v>52.61</v>
      </c>
      <c r="M646" s="3">
        <v>57.89</v>
      </c>
      <c r="N646" s="3">
        <v>76400</v>
      </c>
      <c r="O646" s="3">
        <v>87400.41</v>
      </c>
      <c r="P646" s="3">
        <v>87400.42</v>
      </c>
      <c r="Q646" s="62">
        <v>98400.82</v>
      </c>
      <c r="R646" s="62">
        <v>98400.83</v>
      </c>
      <c r="S646" s="62">
        <v>109401.22</v>
      </c>
      <c r="T646" s="62">
        <v>109401.23</v>
      </c>
      <c r="U646" s="3">
        <v>120401.63</v>
      </c>
    </row>
    <row r="647" spans="1:21" ht="13.15" customHeight="1" x14ac:dyDescent="0.2">
      <c r="A647" s="40" t="s">
        <v>1809</v>
      </c>
      <c r="B647" s="4" t="s">
        <v>1810</v>
      </c>
      <c r="C647" s="11" t="s">
        <v>47</v>
      </c>
      <c r="D647" s="11" t="s">
        <v>48</v>
      </c>
      <c r="E647" s="11" t="s">
        <v>49</v>
      </c>
      <c r="F647" s="3">
        <v>36.729999999999997</v>
      </c>
      <c r="G647" s="3">
        <v>42.02</v>
      </c>
      <c r="H647" s="3">
        <v>42.03</v>
      </c>
      <c r="I647" s="3">
        <v>47.31</v>
      </c>
      <c r="J647" s="3">
        <v>47.32</v>
      </c>
      <c r="K647" s="3">
        <v>52.6</v>
      </c>
      <c r="L647" s="3">
        <v>52.61</v>
      </c>
      <c r="M647" s="3">
        <v>57.89</v>
      </c>
      <c r="N647" s="3">
        <v>76400</v>
      </c>
      <c r="O647" s="3">
        <v>87400.41</v>
      </c>
      <c r="P647" s="3">
        <v>87400.42</v>
      </c>
      <c r="Q647" s="62">
        <v>98400.82</v>
      </c>
      <c r="R647" s="62">
        <v>98400.83</v>
      </c>
      <c r="S647" s="62">
        <v>109401.22</v>
      </c>
      <c r="T647" s="62">
        <v>109401.23</v>
      </c>
      <c r="U647" s="3">
        <v>120401.63</v>
      </c>
    </row>
    <row r="648" spans="1:21" ht="13.15" customHeight="1" x14ac:dyDescent="0.2">
      <c r="A648" s="40" t="s">
        <v>1152</v>
      </c>
      <c r="B648" s="4" t="s">
        <v>1153</v>
      </c>
      <c r="C648" s="11" t="s">
        <v>104</v>
      </c>
      <c r="D648" s="11" t="s">
        <v>515</v>
      </c>
      <c r="E648" s="11" t="s">
        <v>17</v>
      </c>
      <c r="F648" s="3">
        <v>31.25</v>
      </c>
      <c r="G648" s="3"/>
      <c r="H648" s="3"/>
      <c r="I648" s="3"/>
      <c r="J648" s="3"/>
      <c r="K648" s="3"/>
      <c r="L648" s="3"/>
      <c r="M648" s="3">
        <v>55.56</v>
      </c>
      <c r="N648" s="3">
        <v>65000</v>
      </c>
      <c r="O648" s="3"/>
      <c r="P648" s="3"/>
      <c r="Q648" s="62"/>
      <c r="R648" s="62"/>
      <c r="S648" s="62"/>
      <c r="T648" s="62"/>
      <c r="U648" s="3">
        <v>115568.74999999999</v>
      </c>
    </row>
    <row r="649" spans="1:21" ht="13.15" customHeight="1" x14ac:dyDescent="0.2">
      <c r="A649" s="40" t="s">
        <v>1189</v>
      </c>
      <c r="B649" s="4" t="s">
        <v>1190</v>
      </c>
      <c r="C649" s="11" t="s">
        <v>47</v>
      </c>
      <c r="D649" s="11" t="s">
        <v>48</v>
      </c>
      <c r="E649" s="11" t="s">
        <v>49</v>
      </c>
      <c r="F649" s="3">
        <v>36.729999999999997</v>
      </c>
      <c r="G649" s="3">
        <v>42.02</v>
      </c>
      <c r="H649" s="3">
        <v>42.03</v>
      </c>
      <c r="I649" s="3">
        <v>47.31</v>
      </c>
      <c r="J649" s="3">
        <v>47.32</v>
      </c>
      <c r="K649" s="3">
        <v>52.6</v>
      </c>
      <c r="L649" s="3">
        <v>52.61</v>
      </c>
      <c r="M649" s="3">
        <v>57.89</v>
      </c>
      <c r="N649" s="3">
        <v>76400</v>
      </c>
      <c r="O649" s="3">
        <v>87400.41</v>
      </c>
      <c r="P649" s="3">
        <v>87400.42</v>
      </c>
      <c r="Q649" s="62">
        <v>98400.82</v>
      </c>
      <c r="R649" s="62">
        <v>98400.83</v>
      </c>
      <c r="S649" s="62">
        <v>109401.22</v>
      </c>
      <c r="T649" s="62">
        <v>109401.23</v>
      </c>
      <c r="U649" s="3">
        <v>120401.63</v>
      </c>
    </row>
    <row r="650" spans="1:21" ht="13.15" customHeight="1" x14ac:dyDescent="0.2">
      <c r="A650" s="40" t="s">
        <v>1154</v>
      </c>
      <c r="B650" s="4" t="s">
        <v>1155</v>
      </c>
      <c r="C650" s="11" t="s">
        <v>15</v>
      </c>
      <c r="D650" s="11" t="s">
        <v>29</v>
      </c>
      <c r="E650" s="11" t="s">
        <v>17</v>
      </c>
      <c r="F650" s="3">
        <v>18.03</v>
      </c>
      <c r="G650" s="3">
        <v>20.149999999999999</v>
      </c>
      <c r="H650" s="3">
        <v>20.16</v>
      </c>
      <c r="I650" s="3">
        <v>22.28</v>
      </c>
      <c r="J650" s="3">
        <v>22.290000000000003</v>
      </c>
      <c r="K650" s="3">
        <v>24.4</v>
      </c>
      <c r="L650" s="3">
        <v>24.41</v>
      </c>
      <c r="M650" s="3">
        <v>26.52</v>
      </c>
      <c r="N650" s="3">
        <v>37500</v>
      </c>
      <c r="O650" s="3">
        <v>41914.449999999997</v>
      </c>
      <c r="P650" s="3">
        <v>41914.46</v>
      </c>
      <c r="Q650" s="62">
        <v>46328.91</v>
      </c>
      <c r="R650" s="62">
        <v>46328.920000000006</v>
      </c>
      <c r="S650" s="62">
        <v>50743.360000000001</v>
      </c>
      <c r="T650" s="62">
        <v>50743.37</v>
      </c>
      <c r="U650" s="3">
        <v>55157.81</v>
      </c>
    </row>
    <row r="651" spans="1:21" ht="13.15" customHeight="1" x14ac:dyDescent="0.2">
      <c r="A651" s="40" t="s">
        <v>1156</v>
      </c>
      <c r="B651" s="4" t="s">
        <v>1157</v>
      </c>
      <c r="C651" s="11" t="s">
        <v>47</v>
      </c>
      <c r="D651" s="11" t="s">
        <v>48</v>
      </c>
      <c r="E651" s="11" t="s">
        <v>49</v>
      </c>
      <c r="F651" s="3">
        <v>36.729999999999997</v>
      </c>
      <c r="G651" s="3">
        <v>42.02</v>
      </c>
      <c r="H651" s="3">
        <v>42.03</v>
      </c>
      <c r="I651" s="3">
        <v>47.31</v>
      </c>
      <c r="J651" s="3">
        <v>47.32</v>
      </c>
      <c r="K651" s="3">
        <v>52.6</v>
      </c>
      <c r="L651" s="3">
        <v>52.61</v>
      </c>
      <c r="M651" s="3">
        <v>57.89</v>
      </c>
      <c r="N651" s="3">
        <v>76400</v>
      </c>
      <c r="O651" s="3">
        <v>87400.41</v>
      </c>
      <c r="P651" s="3">
        <v>87400.42</v>
      </c>
      <c r="Q651" s="62">
        <v>98400.82</v>
      </c>
      <c r="R651" s="62">
        <v>98400.83</v>
      </c>
      <c r="S651" s="62">
        <v>109401.22</v>
      </c>
      <c r="T651" s="62">
        <v>109401.23</v>
      </c>
      <c r="U651" s="3">
        <v>120401.63</v>
      </c>
    </row>
    <row r="652" spans="1:21" ht="13.15" customHeight="1" x14ac:dyDescent="0.2">
      <c r="A652" s="40" t="s">
        <v>1179</v>
      </c>
      <c r="B652" s="4" t="s">
        <v>1783</v>
      </c>
      <c r="C652" s="11" t="s">
        <v>15</v>
      </c>
      <c r="D652" s="11" t="s">
        <v>638</v>
      </c>
      <c r="E652" s="11" t="s">
        <v>17</v>
      </c>
      <c r="F652" s="3">
        <v>15</v>
      </c>
      <c r="G652" s="3"/>
      <c r="H652" s="3"/>
      <c r="I652" s="3"/>
      <c r="J652" s="3"/>
      <c r="K652" s="3"/>
      <c r="L652" s="3"/>
      <c r="M652" s="3">
        <v>30.31</v>
      </c>
      <c r="N652" s="3">
        <v>31200</v>
      </c>
      <c r="O652" s="3"/>
      <c r="P652" s="3"/>
      <c r="Q652" s="62"/>
      <c r="R652" s="62"/>
      <c r="S652" s="62"/>
      <c r="T652" s="62"/>
      <c r="U652" s="3">
        <v>63037.499999999993</v>
      </c>
    </row>
    <row r="653" spans="1:21" ht="13.15" customHeight="1" x14ac:dyDescent="0.2">
      <c r="A653" s="40" t="s">
        <v>1180</v>
      </c>
      <c r="B653" s="4" t="s">
        <v>1181</v>
      </c>
      <c r="C653" s="11" t="s">
        <v>104</v>
      </c>
      <c r="D653" s="11" t="s">
        <v>105</v>
      </c>
      <c r="E653" s="11" t="s">
        <v>17</v>
      </c>
      <c r="F653" s="3">
        <v>19.899999999999999</v>
      </c>
      <c r="G653" s="86"/>
      <c r="H653" s="86"/>
      <c r="I653" s="86"/>
      <c r="J653" s="86"/>
      <c r="K653" s="86"/>
      <c r="L653" s="86"/>
      <c r="M653" s="3">
        <v>45.46</v>
      </c>
      <c r="N653" s="3">
        <v>41400</v>
      </c>
      <c r="O653" s="86"/>
      <c r="P653" s="3"/>
      <c r="Q653" s="62"/>
      <c r="R653" s="62"/>
      <c r="S653" s="62"/>
      <c r="T653" s="62"/>
      <c r="U653" s="3">
        <v>94556.249999999985</v>
      </c>
    </row>
    <row r="654" spans="1:21" ht="13.15" customHeight="1" x14ac:dyDescent="0.2">
      <c r="A654" s="40" t="s">
        <v>722</v>
      </c>
      <c r="B654" s="4" t="s">
        <v>723</v>
      </c>
      <c r="C654" s="11" t="s">
        <v>15</v>
      </c>
      <c r="D654" s="11" t="s">
        <v>638</v>
      </c>
      <c r="E654" s="11" t="s">
        <v>17</v>
      </c>
      <c r="F654" s="3">
        <v>15</v>
      </c>
      <c r="G654" s="3"/>
      <c r="H654" s="3"/>
      <c r="I654" s="3"/>
      <c r="J654" s="3"/>
      <c r="K654" s="3"/>
      <c r="L654" s="3"/>
      <c r="M654" s="3">
        <v>30.31</v>
      </c>
      <c r="N654" s="3">
        <v>31200</v>
      </c>
      <c r="O654" s="3"/>
      <c r="P654" s="3"/>
      <c r="Q654" s="62"/>
      <c r="R654" s="62"/>
      <c r="S654" s="62"/>
      <c r="T654" s="62"/>
      <c r="U654" s="3">
        <v>63037.499999999993</v>
      </c>
    </row>
    <row r="655" spans="1:21" ht="13.15" customHeight="1" x14ac:dyDescent="0.2">
      <c r="A655" s="40" t="s">
        <v>720</v>
      </c>
      <c r="B655" s="4" t="s">
        <v>721</v>
      </c>
      <c r="C655" s="11" t="s">
        <v>15</v>
      </c>
      <c r="D655" s="11" t="s">
        <v>638</v>
      </c>
      <c r="E655" s="11" t="s">
        <v>17</v>
      </c>
      <c r="F655" s="3">
        <v>15</v>
      </c>
      <c r="G655" s="3"/>
      <c r="H655" s="3"/>
      <c r="I655" s="3"/>
      <c r="J655" s="3"/>
      <c r="K655" s="3"/>
      <c r="L655" s="3"/>
      <c r="M655" s="3">
        <v>30.31</v>
      </c>
      <c r="N655" s="3">
        <v>31200</v>
      </c>
      <c r="O655" s="3"/>
      <c r="P655" s="3"/>
      <c r="Q655" s="62"/>
      <c r="R655" s="62"/>
      <c r="S655" s="62"/>
      <c r="T655" s="62"/>
      <c r="U655" s="3">
        <v>63037.499999999993</v>
      </c>
    </row>
    <row r="656" spans="1:21" ht="13.15" customHeight="1" x14ac:dyDescent="0.2">
      <c r="A656" s="40" t="s">
        <v>718</v>
      </c>
      <c r="B656" s="4" t="s">
        <v>719</v>
      </c>
      <c r="C656" s="11" t="s">
        <v>15</v>
      </c>
      <c r="D656" s="11" t="s">
        <v>638</v>
      </c>
      <c r="E656" s="11" t="s">
        <v>17</v>
      </c>
      <c r="F656" s="3">
        <v>15</v>
      </c>
      <c r="G656" s="3"/>
      <c r="H656" s="3"/>
      <c r="I656" s="3"/>
      <c r="J656" s="3"/>
      <c r="K656" s="3"/>
      <c r="L656" s="3"/>
      <c r="M656" s="3">
        <v>30.31</v>
      </c>
      <c r="N656" s="3">
        <v>31200</v>
      </c>
      <c r="O656" s="3"/>
      <c r="P656" s="3"/>
      <c r="Q656" s="62"/>
      <c r="R656" s="62"/>
      <c r="S656" s="62"/>
      <c r="T656" s="62"/>
      <c r="U656" s="3">
        <v>63037.499999999993</v>
      </c>
    </row>
    <row r="657" spans="1:21" ht="13.15" customHeight="1" x14ac:dyDescent="0.2">
      <c r="A657" s="40" t="s">
        <v>621</v>
      </c>
      <c r="B657" s="4" t="s">
        <v>622</v>
      </c>
      <c r="C657" s="11" t="s">
        <v>15</v>
      </c>
      <c r="D657" s="11" t="s">
        <v>623</v>
      </c>
      <c r="E657" s="11" t="s">
        <v>17</v>
      </c>
      <c r="F657" s="3">
        <v>15</v>
      </c>
      <c r="G657" s="3"/>
      <c r="H657" s="3"/>
      <c r="I657" s="3"/>
      <c r="J657" s="3"/>
      <c r="K657" s="3"/>
      <c r="L657" s="3"/>
      <c r="M657" s="3">
        <v>37.880000000000003</v>
      </c>
      <c r="N657" s="3">
        <v>31200</v>
      </c>
      <c r="O657" s="3"/>
      <c r="P657" s="3"/>
      <c r="Q657" s="62"/>
      <c r="R657" s="62"/>
      <c r="S657" s="62"/>
      <c r="T657" s="62"/>
      <c r="U657" s="3">
        <v>78796.88</v>
      </c>
    </row>
    <row r="658" spans="1:21" ht="13.15" customHeight="1" x14ac:dyDescent="0.2">
      <c r="A658" s="40" t="s">
        <v>624</v>
      </c>
      <c r="B658" s="4" t="s">
        <v>625</v>
      </c>
      <c r="C658" s="11" t="s">
        <v>15</v>
      </c>
      <c r="D658" s="11" t="s">
        <v>26</v>
      </c>
      <c r="E658" s="11" t="s">
        <v>17</v>
      </c>
      <c r="F658" s="3">
        <v>25.65</v>
      </c>
      <c r="G658" s="86">
        <v>29.01</v>
      </c>
      <c r="H658" s="86">
        <v>29.020000000000003</v>
      </c>
      <c r="I658" s="86">
        <v>32.36</v>
      </c>
      <c r="J658" s="86">
        <v>32.369999999999997</v>
      </c>
      <c r="K658" s="86">
        <v>35.72</v>
      </c>
      <c r="L658" s="86">
        <v>35.729999999999997</v>
      </c>
      <c r="M658" s="3">
        <v>39.07</v>
      </c>
      <c r="N658" s="3">
        <v>53346.94</v>
      </c>
      <c r="O658" s="86">
        <v>60327.47</v>
      </c>
      <c r="P658" s="3">
        <v>60327.48</v>
      </c>
      <c r="Q658" s="62">
        <v>67308</v>
      </c>
      <c r="R658" s="62">
        <v>67308.009999999995</v>
      </c>
      <c r="S658" s="62">
        <v>74288.53</v>
      </c>
      <c r="T658" s="62">
        <v>74288.539999999994</v>
      </c>
      <c r="U658" s="3">
        <v>81269.06</v>
      </c>
    </row>
    <row r="659" spans="1:21" ht="13.15" customHeight="1" x14ac:dyDescent="0.2">
      <c r="A659" s="40" t="s">
        <v>828</v>
      </c>
      <c r="B659" s="4" t="s">
        <v>829</v>
      </c>
      <c r="C659" s="11" t="s">
        <v>15</v>
      </c>
      <c r="D659" s="11" t="s">
        <v>623</v>
      </c>
      <c r="E659" s="11" t="s">
        <v>17</v>
      </c>
      <c r="F659" s="3">
        <v>15</v>
      </c>
      <c r="G659" s="3"/>
      <c r="H659" s="3"/>
      <c r="I659" s="3"/>
      <c r="J659" s="3"/>
      <c r="K659" s="3"/>
      <c r="L659" s="3"/>
      <c r="M659" s="3">
        <v>37.880000000000003</v>
      </c>
      <c r="N659" s="3">
        <v>31200</v>
      </c>
      <c r="O659" s="3"/>
      <c r="P659" s="3"/>
      <c r="Q659" s="62"/>
      <c r="R659" s="62"/>
      <c r="S659" s="62"/>
      <c r="T659" s="62"/>
      <c r="U659" s="3">
        <v>78796.88</v>
      </c>
    </row>
    <row r="660" spans="1:21" ht="13.15" customHeight="1" x14ac:dyDescent="0.2">
      <c r="A660" s="40" t="s">
        <v>714</v>
      </c>
      <c r="B660" s="4" t="s">
        <v>715</v>
      </c>
      <c r="C660" s="11" t="s">
        <v>104</v>
      </c>
      <c r="D660" s="11" t="s">
        <v>105</v>
      </c>
      <c r="E660" s="11" t="s">
        <v>17</v>
      </c>
      <c r="F660" s="3">
        <v>19.899999999999999</v>
      </c>
      <c r="G660" s="86"/>
      <c r="H660" s="86"/>
      <c r="I660" s="86"/>
      <c r="J660" s="86"/>
      <c r="K660" s="86"/>
      <c r="L660" s="86"/>
      <c r="M660" s="3">
        <v>45.46</v>
      </c>
      <c r="N660" s="3">
        <v>41400</v>
      </c>
      <c r="O660" s="86"/>
      <c r="P660" s="3"/>
      <c r="Q660" s="62"/>
      <c r="R660" s="62"/>
      <c r="S660" s="62"/>
      <c r="T660" s="62"/>
      <c r="U660" s="3">
        <v>94556.249999999985</v>
      </c>
    </row>
    <row r="661" spans="1:21" ht="13.15" customHeight="1" x14ac:dyDescent="0.2">
      <c r="A661" s="40" t="s">
        <v>896</v>
      </c>
      <c r="B661" s="4" t="s">
        <v>897</v>
      </c>
      <c r="C661" s="11" t="s">
        <v>47</v>
      </c>
      <c r="D661" s="11" t="s">
        <v>55</v>
      </c>
      <c r="E661" s="11" t="s">
        <v>49</v>
      </c>
      <c r="F661" s="3">
        <v>32.31</v>
      </c>
      <c r="G661" s="3">
        <v>36.96</v>
      </c>
      <c r="H661" s="3">
        <v>36.97</v>
      </c>
      <c r="I661" s="3">
        <v>41.61</v>
      </c>
      <c r="J661" s="3">
        <v>41.62</v>
      </c>
      <c r="K661" s="3">
        <v>46.26</v>
      </c>
      <c r="L661" s="3">
        <v>46.269999999999996</v>
      </c>
      <c r="M661" s="3">
        <v>50.91</v>
      </c>
      <c r="N661" s="3">
        <v>67200</v>
      </c>
      <c r="O661" s="3">
        <v>76875.75</v>
      </c>
      <c r="P661" s="3">
        <v>76875.759999999995</v>
      </c>
      <c r="Q661" s="62">
        <v>86551.5</v>
      </c>
      <c r="R661" s="62">
        <v>86551.51</v>
      </c>
      <c r="S661" s="62">
        <v>96227.25</v>
      </c>
      <c r="T661" s="62">
        <v>96227.26</v>
      </c>
      <c r="U661" s="3">
        <v>105902.99999999999</v>
      </c>
    </row>
    <row r="662" spans="1:21" ht="13.15" customHeight="1" x14ac:dyDescent="0.2">
      <c r="A662" s="40" t="s">
        <v>894</v>
      </c>
      <c r="B662" s="4" t="s">
        <v>895</v>
      </c>
      <c r="C662" s="11" t="s">
        <v>47</v>
      </c>
      <c r="D662" s="11" t="s">
        <v>52</v>
      </c>
      <c r="E662" s="11" t="s">
        <v>49</v>
      </c>
      <c r="F662" s="3">
        <v>29.04</v>
      </c>
      <c r="G662" s="3">
        <v>32.840000000000003</v>
      </c>
      <c r="H662" s="3">
        <v>32.85</v>
      </c>
      <c r="I662" s="3">
        <v>36.64</v>
      </c>
      <c r="J662" s="3">
        <v>36.65</v>
      </c>
      <c r="K662" s="3">
        <v>40.44</v>
      </c>
      <c r="L662" s="3">
        <v>40.449999999999996</v>
      </c>
      <c r="M662" s="3">
        <v>44.24</v>
      </c>
      <c r="N662" s="3">
        <v>60408.160000000003</v>
      </c>
      <c r="O662" s="3">
        <v>68312.67</v>
      </c>
      <c r="P662" s="3">
        <v>68312.679999999993</v>
      </c>
      <c r="Q662" s="62">
        <v>76217.17</v>
      </c>
      <c r="R662" s="62">
        <v>76217.179999999993</v>
      </c>
      <c r="S662" s="62">
        <v>84121.68</v>
      </c>
      <c r="T662" s="62">
        <v>84121.689999999988</v>
      </c>
      <c r="U662" s="3">
        <v>92026.18</v>
      </c>
    </row>
    <row r="663" spans="1:21" ht="13.15" customHeight="1" x14ac:dyDescent="0.2">
      <c r="A663" s="40" t="s">
        <v>890</v>
      </c>
      <c r="B663" s="4" t="s">
        <v>891</v>
      </c>
      <c r="C663" s="11" t="s">
        <v>47</v>
      </c>
      <c r="D663" s="11" t="s">
        <v>52</v>
      </c>
      <c r="E663" s="11" t="s">
        <v>49</v>
      </c>
      <c r="F663" s="3">
        <v>29.04</v>
      </c>
      <c r="G663" s="3">
        <v>32.840000000000003</v>
      </c>
      <c r="H663" s="3">
        <v>32.85</v>
      </c>
      <c r="I663" s="3">
        <v>36.64</v>
      </c>
      <c r="J663" s="3">
        <v>36.65</v>
      </c>
      <c r="K663" s="3">
        <v>40.44</v>
      </c>
      <c r="L663" s="3">
        <v>40.449999999999996</v>
      </c>
      <c r="M663" s="3">
        <v>44.24</v>
      </c>
      <c r="N663" s="3">
        <v>60408.160000000003</v>
      </c>
      <c r="O663" s="3">
        <v>68312.67</v>
      </c>
      <c r="P663" s="3">
        <v>68312.679999999993</v>
      </c>
      <c r="Q663" s="62">
        <v>76217.17</v>
      </c>
      <c r="R663" s="62">
        <v>76217.179999999993</v>
      </c>
      <c r="S663" s="62">
        <v>84121.68</v>
      </c>
      <c r="T663" s="62">
        <v>84121.689999999988</v>
      </c>
      <c r="U663" s="3">
        <v>92026.18</v>
      </c>
    </row>
    <row r="664" spans="1:21" ht="13.15" customHeight="1" x14ac:dyDescent="0.2">
      <c r="A664" s="40" t="s">
        <v>712</v>
      </c>
      <c r="B664" s="4" t="s">
        <v>713</v>
      </c>
      <c r="C664" s="11" t="s">
        <v>15</v>
      </c>
      <c r="D664" s="11" t="s">
        <v>16</v>
      </c>
      <c r="E664" s="11" t="s">
        <v>17</v>
      </c>
      <c r="F664" s="3">
        <v>21.59</v>
      </c>
      <c r="G664" s="3">
        <v>24.41</v>
      </c>
      <c r="H664" s="3">
        <v>24.42</v>
      </c>
      <c r="I664" s="3">
        <v>27.24</v>
      </c>
      <c r="J664" s="3">
        <v>27.25</v>
      </c>
      <c r="K664" s="3">
        <v>30.06</v>
      </c>
      <c r="L664" s="3">
        <v>30.07</v>
      </c>
      <c r="M664" s="3">
        <v>32.880000000000003</v>
      </c>
      <c r="N664" s="3">
        <v>44897.96</v>
      </c>
      <c r="O664" s="3">
        <v>50772.93</v>
      </c>
      <c r="P664" s="3">
        <v>50772.94</v>
      </c>
      <c r="Q664" s="62">
        <v>56647.9</v>
      </c>
      <c r="R664" s="62">
        <v>56647.91</v>
      </c>
      <c r="S664" s="62">
        <v>62522.86</v>
      </c>
      <c r="T664" s="62">
        <v>62522.87</v>
      </c>
      <c r="U664" s="3">
        <v>68397.83</v>
      </c>
    </row>
    <row r="665" spans="1:21" ht="13.15" customHeight="1" x14ac:dyDescent="0.2">
      <c r="A665" s="40" t="s">
        <v>708</v>
      </c>
      <c r="B665" s="4" t="s">
        <v>709</v>
      </c>
      <c r="C665" s="11" t="s">
        <v>15</v>
      </c>
      <c r="D665" s="11" t="s">
        <v>503</v>
      </c>
      <c r="E665" s="11" t="s">
        <v>17</v>
      </c>
      <c r="F665" s="3">
        <v>15</v>
      </c>
      <c r="G665" s="3"/>
      <c r="H665" s="3"/>
      <c r="I665" s="3"/>
      <c r="J665" s="3"/>
      <c r="K665" s="3"/>
      <c r="L665" s="3"/>
      <c r="M665" s="3">
        <v>37.880000000000003</v>
      </c>
      <c r="N665" s="3">
        <v>31200</v>
      </c>
      <c r="O665" s="3"/>
      <c r="P665" s="3"/>
      <c r="Q665" s="62"/>
      <c r="R665" s="62"/>
      <c r="S665" s="62"/>
      <c r="T665" s="62"/>
      <c r="U665" s="3">
        <v>78796.88</v>
      </c>
    </row>
    <row r="666" spans="1:21" ht="13.15" customHeight="1" x14ac:dyDescent="0.2">
      <c r="A666" s="40" t="s">
        <v>710</v>
      </c>
      <c r="B666" s="4" t="s">
        <v>711</v>
      </c>
      <c r="C666" s="11" t="s">
        <v>15</v>
      </c>
      <c r="D666" s="11" t="s">
        <v>503</v>
      </c>
      <c r="E666" s="11" t="s">
        <v>17</v>
      </c>
      <c r="F666" s="3">
        <v>15</v>
      </c>
      <c r="G666" s="3"/>
      <c r="H666" s="3"/>
      <c r="I666" s="3"/>
      <c r="J666" s="3"/>
      <c r="K666" s="3"/>
      <c r="L666" s="3"/>
      <c r="M666" s="3">
        <v>37.880000000000003</v>
      </c>
      <c r="N666" s="3">
        <v>31200</v>
      </c>
      <c r="O666" s="3"/>
      <c r="P666" s="3"/>
      <c r="Q666" s="62"/>
      <c r="R666" s="62"/>
      <c r="S666" s="62"/>
      <c r="T666" s="62"/>
      <c r="U666" s="3">
        <v>78796.88</v>
      </c>
    </row>
    <row r="667" spans="1:21" ht="13.15" customHeight="1" x14ac:dyDescent="0.2">
      <c r="A667" s="40" t="s">
        <v>706</v>
      </c>
      <c r="B667" s="4" t="s">
        <v>707</v>
      </c>
      <c r="C667" s="11" t="s">
        <v>104</v>
      </c>
      <c r="D667" s="11" t="s">
        <v>105</v>
      </c>
      <c r="E667" s="11" t="s">
        <v>17</v>
      </c>
      <c r="F667" s="3">
        <v>19.899999999999999</v>
      </c>
      <c r="G667" s="3"/>
      <c r="H667" s="3"/>
      <c r="I667" s="3"/>
      <c r="J667" s="3"/>
      <c r="K667" s="3"/>
      <c r="L667" s="3"/>
      <c r="M667" s="3">
        <v>45.46</v>
      </c>
      <c r="N667" s="3">
        <v>41400</v>
      </c>
      <c r="O667" s="3"/>
      <c r="P667" s="3"/>
      <c r="Q667" s="62"/>
      <c r="R667" s="62"/>
      <c r="S667" s="62"/>
      <c r="T667" s="62"/>
      <c r="U667" s="3">
        <v>94556.249999999985</v>
      </c>
    </row>
    <row r="668" spans="1:21" ht="13.15" customHeight="1" x14ac:dyDescent="0.2">
      <c r="A668" s="40" t="s">
        <v>661</v>
      </c>
      <c r="B668" s="4" t="s">
        <v>662</v>
      </c>
      <c r="C668" s="11" t="s">
        <v>47</v>
      </c>
      <c r="D668" s="11" t="s">
        <v>663</v>
      </c>
      <c r="E668" s="11" t="s">
        <v>49</v>
      </c>
      <c r="F668" s="3">
        <v>50.1</v>
      </c>
      <c r="G668" s="3">
        <v>56.84</v>
      </c>
      <c r="H668" s="3">
        <v>56.85</v>
      </c>
      <c r="I668" s="3">
        <v>63.57</v>
      </c>
      <c r="J668" s="3">
        <v>63.58</v>
      </c>
      <c r="K668" s="3">
        <v>70.31</v>
      </c>
      <c r="L668" s="3">
        <v>70.320000000000007</v>
      </c>
      <c r="M668" s="3">
        <v>77.040000000000006</v>
      </c>
      <c r="N668" s="3">
        <v>104216</v>
      </c>
      <c r="O668" s="3">
        <v>118220.03</v>
      </c>
      <c r="P668" s="3">
        <v>118220.04</v>
      </c>
      <c r="Q668" s="62">
        <v>132224.04999999999</v>
      </c>
      <c r="R668" s="62">
        <v>132224.06</v>
      </c>
      <c r="S668" s="62">
        <v>146228.07999999999</v>
      </c>
      <c r="T668" s="62">
        <v>146228.09</v>
      </c>
      <c r="U668" s="3">
        <v>160232.1</v>
      </c>
    </row>
    <row r="669" spans="1:21" ht="13.15" customHeight="1" x14ac:dyDescent="0.2">
      <c r="A669" s="44" t="s">
        <v>1805</v>
      </c>
      <c r="B669" s="4" t="s">
        <v>1797</v>
      </c>
      <c r="C669" s="11" t="s">
        <v>664</v>
      </c>
      <c r="D669" s="11" t="s">
        <v>665</v>
      </c>
      <c r="E669" s="11" t="s">
        <v>49</v>
      </c>
      <c r="F669" s="3">
        <v>40.950000000000003</v>
      </c>
      <c r="G669" s="3"/>
      <c r="H669" s="3"/>
      <c r="I669" s="3"/>
      <c r="J669" s="3"/>
      <c r="K669" s="3"/>
      <c r="L669" s="3"/>
      <c r="M669" s="3">
        <v>62.18</v>
      </c>
      <c r="N669" s="3">
        <v>85176</v>
      </c>
      <c r="O669" s="3"/>
      <c r="P669" s="3"/>
      <c r="Q669" s="62"/>
      <c r="R669" s="62"/>
      <c r="S669" s="62"/>
      <c r="T669" s="62"/>
      <c r="U669" s="3">
        <v>129339</v>
      </c>
    </row>
    <row r="670" spans="1:21" ht="13.15" customHeight="1" x14ac:dyDescent="0.2">
      <c r="A670" s="44" t="s">
        <v>1789</v>
      </c>
      <c r="B670" s="4" t="s">
        <v>1791</v>
      </c>
      <c r="C670" s="11" t="s">
        <v>666</v>
      </c>
      <c r="D670" s="11" t="s">
        <v>667</v>
      </c>
      <c r="E670" s="11" t="s">
        <v>17</v>
      </c>
      <c r="F670" s="3">
        <v>27.92</v>
      </c>
      <c r="G670" s="3"/>
      <c r="H670" s="3"/>
      <c r="I670" s="3"/>
      <c r="J670" s="3"/>
      <c r="K670" s="3"/>
      <c r="L670" s="3"/>
      <c r="M670" s="3">
        <v>41.88</v>
      </c>
      <c r="N670" s="3">
        <v>58070.04</v>
      </c>
      <c r="O670" s="3"/>
      <c r="P670" s="3"/>
      <c r="Q670" s="62"/>
      <c r="R670" s="62"/>
      <c r="S670" s="62"/>
      <c r="T670" s="62"/>
      <c r="U670" s="3">
        <v>87105.05</v>
      </c>
    </row>
    <row r="671" spans="1:21" ht="13.15" customHeight="1" x14ac:dyDescent="0.2">
      <c r="A671" s="44" t="s">
        <v>1801</v>
      </c>
      <c r="B671" s="4" t="s">
        <v>1794</v>
      </c>
      <c r="C671" s="11" t="s">
        <v>666</v>
      </c>
      <c r="D671" s="11" t="s">
        <v>147</v>
      </c>
      <c r="E671" s="11" t="s">
        <v>17</v>
      </c>
      <c r="F671" s="3">
        <v>35.86</v>
      </c>
      <c r="G671" s="3"/>
      <c r="H671" s="3"/>
      <c r="I671" s="3"/>
      <c r="J671" s="3"/>
      <c r="K671" s="3"/>
      <c r="L671" s="3"/>
      <c r="M671" s="3">
        <v>53.79</v>
      </c>
      <c r="N671" s="3">
        <v>74594.100000000006</v>
      </c>
      <c r="O671" s="3"/>
      <c r="P671" s="3"/>
      <c r="Q671" s="62"/>
      <c r="R671" s="62"/>
      <c r="S671" s="62"/>
      <c r="T671" s="62"/>
      <c r="U671" s="3">
        <v>111891.16</v>
      </c>
    </row>
    <row r="672" spans="1:21" ht="13.15" customHeight="1" x14ac:dyDescent="0.2">
      <c r="A672" s="44" t="s">
        <v>1800</v>
      </c>
      <c r="B672" s="4" t="s">
        <v>146</v>
      </c>
      <c r="C672" s="11" t="s">
        <v>47</v>
      </c>
      <c r="D672" s="11" t="s">
        <v>147</v>
      </c>
      <c r="E672" s="11" t="s">
        <v>17</v>
      </c>
      <c r="F672" s="3">
        <v>34.450000000000003</v>
      </c>
      <c r="G672" s="3">
        <v>39.08</v>
      </c>
      <c r="H672" s="3">
        <v>39.089999999999996</v>
      </c>
      <c r="I672" s="3">
        <v>43.71</v>
      </c>
      <c r="J672" s="3">
        <v>43.72</v>
      </c>
      <c r="K672" s="3">
        <v>48.34</v>
      </c>
      <c r="L672" s="3">
        <v>48.35</v>
      </c>
      <c r="M672" s="3">
        <v>52.97</v>
      </c>
      <c r="N672" s="3">
        <v>71656.2</v>
      </c>
      <c r="O672" s="3">
        <v>81285</v>
      </c>
      <c r="P672" s="3">
        <v>81285.009999999995</v>
      </c>
      <c r="Q672" s="62">
        <v>90913.81</v>
      </c>
      <c r="R672" s="62">
        <v>90913.819999999992</v>
      </c>
      <c r="S672" s="62">
        <v>100542.61</v>
      </c>
      <c r="T672" s="62">
        <v>100542.62</v>
      </c>
      <c r="U672" s="3">
        <v>110171.41</v>
      </c>
    </row>
    <row r="673" spans="1:21" ht="13.15" customHeight="1" x14ac:dyDescent="0.2">
      <c r="A673" s="44" t="s">
        <v>1799</v>
      </c>
      <c r="B673" s="4" t="s">
        <v>1793</v>
      </c>
      <c r="C673" s="11" t="s">
        <v>666</v>
      </c>
      <c r="D673" s="11" t="s">
        <v>668</v>
      </c>
      <c r="E673" s="11" t="s">
        <v>17</v>
      </c>
      <c r="F673" s="3">
        <v>31.59</v>
      </c>
      <c r="G673" s="3"/>
      <c r="H673" s="3"/>
      <c r="I673" s="3"/>
      <c r="J673" s="3"/>
      <c r="K673" s="3"/>
      <c r="L673" s="3"/>
      <c r="M673" s="3">
        <v>47.38</v>
      </c>
      <c r="N673" s="3">
        <v>65706.3</v>
      </c>
      <c r="O673" s="3"/>
      <c r="P673" s="3"/>
      <c r="Q673" s="62"/>
      <c r="R673" s="62"/>
      <c r="S673" s="62"/>
      <c r="T673" s="62"/>
      <c r="U673" s="3">
        <v>98559.44</v>
      </c>
    </row>
    <row r="674" spans="1:21" ht="13.15" customHeight="1" x14ac:dyDescent="0.2">
      <c r="A674" s="40" t="s">
        <v>669</v>
      </c>
      <c r="B674" s="4" t="s">
        <v>670</v>
      </c>
      <c r="C674" s="11" t="s">
        <v>47</v>
      </c>
      <c r="D674" s="11" t="s">
        <v>108</v>
      </c>
      <c r="E674" s="11" t="s">
        <v>49</v>
      </c>
      <c r="F674" s="3">
        <v>29.36</v>
      </c>
      <c r="G674" s="3">
        <v>33.200000000000003</v>
      </c>
      <c r="H674" s="3">
        <v>33.21</v>
      </c>
      <c r="I674" s="3">
        <v>37.04</v>
      </c>
      <c r="J674" s="3">
        <v>37.049999999999997</v>
      </c>
      <c r="K674" s="3">
        <v>40.880000000000003</v>
      </c>
      <c r="L674" s="3">
        <v>40.89</v>
      </c>
      <c r="M674" s="3">
        <v>44.72</v>
      </c>
      <c r="N674" s="3">
        <v>61061.22</v>
      </c>
      <c r="O674" s="3">
        <v>69051.179999999993</v>
      </c>
      <c r="P674" s="3">
        <v>69051.189999999988</v>
      </c>
      <c r="Q674" s="62">
        <v>77041.14</v>
      </c>
      <c r="R674" s="62">
        <v>77041.149999999994</v>
      </c>
      <c r="S674" s="62">
        <v>85031.1</v>
      </c>
      <c r="T674" s="62">
        <v>85031.11</v>
      </c>
      <c r="U674" s="3">
        <v>93021.06</v>
      </c>
    </row>
    <row r="675" spans="1:21" ht="13.15" customHeight="1" x14ac:dyDescent="0.2">
      <c r="A675" s="40" t="s">
        <v>650</v>
      </c>
      <c r="B675" s="4" t="s">
        <v>651</v>
      </c>
      <c r="C675" s="11" t="s">
        <v>47</v>
      </c>
      <c r="D675" s="11" t="s">
        <v>172</v>
      </c>
      <c r="E675" s="11" t="s">
        <v>17</v>
      </c>
      <c r="F675" s="3">
        <v>21.59</v>
      </c>
      <c r="G675" s="3">
        <v>24.41</v>
      </c>
      <c r="H675" s="3">
        <v>24.42</v>
      </c>
      <c r="I675" s="3">
        <v>27.24</v>
      </c>
      <c r="J675" s="3">
        <v>27.25</v>
      </c>
      <c r="K675" s="3">
        <v>30.06</v>
      </c>
      <c r="L675" s="3">
        <v>30.07</v>
      </c>
      <c r="M675" s="3">
        <v>32.880000000000003</v>
      </c>
      <c r="N675" s="3">
        <v>44897.96</v>
      </c>
      <c r="O675" s="3">
        <v>50772.93</v>
      </c>
      <c r="P675" s="3">
        <v>50772.94</v>
      </c>
      <c r="Q675" s="62">
        <v>56647.9</v>
      </c>
      <c r="R675" s="62">
        <v>56647.91</v>
      </c>
      <c r="S675" s="62">
        <v>62522.86</v>
      </c>
      <c r="T675" s="62">
        <v>62522.87</v>
      </c>
      <c r="U675" s="3">
        <v>68397.83</v>
      </c>
    </row>
    <row r="676" spans="1:21" ht="13.15" customHeight="1" x14ac:dyDescent="0.2">
      <c r="A676" s="40" t="s">
        <v>652</v>
      </c>
      <c r="B676" s="4" t="s">
        <v>653</v>
      </c>
      <c r="C676" s="11" t="s">
        <v>47</v>
      </c>
      <c r="D676" s="11" t="s">
        <v>654</v>
      </c>
      <c r="E676" s="11" t="s">
        <v>49</v>
      </c>
      <c r="F676" s="3">
        <v>44.58</v>
      </c>
      <c r="G676" s="3">
        <v>50.57</v>
      </c>
      <c r="H676" s="3">
        <v>50.58</v>
      </c>
      <c r="I676" s="3">
        <v>56.57</v>
      </c>
      <c r="J676" s="3">
        <v>56.58</v>
      </c>
      <c r="K676" s="3">
        <v>62.56</v>
      </c>
      <c r="L676" s="3">
        <v>62.57</v>
      </c>
      <c r="M676" s="3">
        <v>68.55</v>
      </c>
      <c r="N676" s="3">
        <v>92736</v>
      </c>
      <c r="O676" s="3">
        <v>105197.4</v>
      </c>
      <c r="P676" s="3">
        <v>105197.40999999999</v>
      </c>
      <c r="Q676" s="62">
        <v>117658.8</v>
      </c>
      <c r="R676" s="62">
        <v>117658.81</v>
      </c>
      <c r="S676" s="62">
        <v>130120.2</v>
      </c>
      <c r="T676" s="62">
        <v>130120.20999999999</v>
      </c>
      <c r="U676" s="3">
        <v>142581.6</v>
      </c>
    </row>
    <row r="677" spans="1:21" ht="13.15" customHeight="1" x14ac:dyDescent="0.2">
      <c r="A677" s="44" t="s">
        <v>1802</v>
      </c>
      <c r="B677" s="4" t="s">
        <v>1795</v>
      </c>
      <c r="C677" s="11" t="s">
        <v>666</v>
      </c>
      <c r="D677" s="11" t="s">
        <v>147</v>
      </c>
      <c r="E677" s="11" t="s">
        <v>17</v>
      </c>
      <c r="F677" s="3">
        <v>35.86</v>
      </c>
      <c r="G677" s="3"/>
      <c r="H677" s="3"/>
      <c r="I677" s="3"/>
      <c r="J677" s="3"/>
      <c r="K677" s="3"/>
      <c r="L677" s="3"/>
      <c r="M677" s="3">
        <v>53.79</v>
      </c>
      <c r="N677" s="3">
        <v>74594.100000000006</v>
      </c>
      <c r="O677" s="3"/>
      <c r="P677" s="3"/>
      <c r="Q677" s="62"/>
      <c r="R677" s="62"/>
      <c r="S677" s="62"/>
      <c r="T677" s="62"/>
      <c r="U677" s="3">
        <v>111891.16</v>
      </c>
    </row>
    <row r="678" spans="1:21" ht="13.15" customHeight="1" x14ac:dyDescent="0.2">
      <c r="A678" s="44" t="s">
        <v>1803</v>
      </c>
      <c r="B678" s="4" t="s">
        <v>1796</v>
      </c>
      <c r="C678" s="11" t="s">
        <v>666</v>
      </c>
      <c r="D678" s="11" t="s">
        <v>147</v>
      </c>
      <c r="E678" s="11" t="s">
        <v>17</v>
      </c>
      <c r="F678" s="3">
        <v>35.86</v>
      </c>
      <c r="G678" s="3"/>
      <c r="H678" s="3"/>
      <c r="I678" s="3"/>
      <c r="J678" s="3"/>
      <c r="K678" s="3"/>
      <c r="L678" s="3"/>
      <c r="M678" s="3">
        <v>53.79</v>
      </c>
      <c r="N678" s="3">
        <v>74594.100000000006</v>
      </c>
      <c r="O678" s="3"/>
      <c r="P678" s="3"/>
      <c r="Q678" s="62"/>
      <c r="R678" s="62"/>
      <c r="S678" s="62"/>
      <c r="T678" s="62"/>
      <c r="U678" s="3">
        <v>111891.16</v>
      </c>
    </row>
    <row r="679" spans="1:21" ht="13.15" customHeight="1" x14ac:dyDescent="0.2">
      <c r="A679" s="44" t="s">
        <v>1788</v>
      </c>
      <c r="B679" s="4" t="s">
        <v>1790</v>
      </c>
      <c r="C679" s="11" t="s">
        <v>666</v>
      </c>
      <c r="D679" s="11" t="s">
        <v>673</v>
      </c>
      <c r="E679" s="11" t="s">
        <v>17</v>
      </c>
      <c r="F679" s="3">
        <v>23.7</v>
      </c>
      <c r="G679" s="3"/>
      <c r="H679" s="3"/>
      <c r="I679" s="3"/>
      <c r="J679" s="3"/>
      <c r="K679" s="3"/>
      <c r="L679" s="3"/>
      <c r="M679" s="3">
        <v>35.549999999999997</v>
      </c>
      <c r="N679" s="3">
        <v>49291.06</v>
      </c>
      <c r="O679" s="3"/>
      <c r="P679" s="3"/>
      <c r="Q679" s="62"/>
      <c r="R679" s="62"/>
      <c r="S679" s="62"/>
      <c r="T679" s="62"/>
      <c r="U679" s="3">
        <v>73936.59</v>
      </c>
    </row>
    <row r="680" spans="1:21" ht="13.15" customHeight="1" x14ac:dyDescent="0.2">
      <c r="A680" s="44" t="s">
        <v>1787</v>
      </c>
      <c r="B680" s="4" t="s">
        <v>1786</v>
      </c>
      <c r="C680" s="11" t="s">
        <v>666</v>
      </c>
      <c r="D680" s="11" t="s">
        <v>674</v>
      </c>
      <c r="E680" s="11" t="s">
        <v>17</v>
      </c>
      <c r="F680" s="3">
        <v>19.97</v>
      </c>
      <c r="G680" s="3"/>
      <c r="H680" s="3"/>
      <c r="I680" s="3"/>
      <c r="J680" s="3"/>
      <c r="K680" s="3"/>
      <c r="L680" s="3"/>
      <c r="M680" s="3">
        <v>29.96</v>
      </c>
      <c r="N680" s="3">
        <v>43622.81</v>
      </c>
      <c r="O680" s="3"/>
      <c r="P680" s="3"/>
      <c r="Q680" s="62"/>
      <c r="R680" s="62"/>
      <c r="S680" s="62"/>
      <c r="T680" s="62"/>
      <c r="U680" s="3">
        <v>65434.22</v>
      </c>
    </row>
    <row r="681" spans="1:21" ht="13.15" customHeight="1" x14ac:dyDescent="0.2">
      <c r="A681" s="44" t="s">
        <v>1798</v>
      </c>
      <c r="B681" s="4" t="s">
        <v>1806</v>
      </c>
      <c r="C681" s="11" t="s">
        <v>666</v>
      </c>
      <c r="D681" s="11" t="s">
        <v>668</v>
      </c>
      <c r="E681" s="11" t="s">
        <v>17</v>
      </c>
      <c r="F681" s="3">
        <v>31.59</v>
      </c>
      <c r="G681" s="3"/>
      <c r="H681" s="3"/>
      <c r="I681" s="3"/>
      <c r="J681" s="3"/>
      <c r="K681" s="3"/>
      <c r="L681" s="3"/>
      <c r="M681" s="3">
        <v>47.38</v>
      </c>
      <c r="N681" s="3">
        <v>65706.3</v>
      </c>
      <c r="O681" s="3"/>
      <c r="P681" s="3"/>
      <c r="Q681" s="62"/>
      <c r="R681" s="62"/>
      <c r="S681" s="62"/>
      <c r="T681" s="62"/>
      <c r="U681" s="3">
        <v>98559.44</v>
      </c>
    </row>
    <row r="682" spans="1:21" ht="13.15" customHeight="1" x14ac:dyDescent="0.2">
      <c r="A682" s="40" t="s">
        <v>84</v>
      </c>
      <c r="B682" s="4" t="s">
        <v>85</v>
      </c>
      <c r="C682" s="11" t="s">
        <v>47</v>
      </c>
      <c r="D682" s="11" t="s">
        <v>52</v>
      </c>
      <c r="E682" s="11" t="s">
        <v>49</v>
      </c>
      <c r="F682" s="3">
        <v>29.04</v>
      </c>
      <c r="G682" s="3">
        <v>32.840000000000003</v>
      </c>
      <c r="H682" s="3">
        <v>32.85</v>
      </c>
      <c r="I682" s="3">
        <v>36.64</v>
      </c>
      <c r="J682" s="3">
        <v>36.65</v>
      </c>
      <c r="K682" s="3">
        <v>40.44</v>
      </c>
      <c r="L682" s="3">
        <v>40.449999999999996</v>
      </c>
      <c r="M682" s="3">
        <v>44.24</v>
      </c>
      <c r="N682" s="3">
        <v>60408.160000000003</v>
      </c>
      <c r="O682" s="3">
        <v>68312.67</v>
      </c>
      <c r="P682" s="3">
        <v>68312.679999999993</v>
      </c>
      <c r="Q682" s="62">
        <v>76217.17</v>
      </c>
      <c r="R682" s="62">
        <v>76217.179999999993</v>
      </c>
      <c r="S682" s="62">
        <v>84121.68</v>
      </c>
      <c r="T682" s="62">
        <v>84121.689999999988</v>
      </c>
      <c r="U682" s="3">
        <v>92026.18</v>
      </c>
    </row>
    <row r="683" spans="1:21" ht="13.15" customHeight="1" x14ac:dyDescent="0.2">
      <c r="A683" s="44" t="s">
        <v>1630</v>
      </c>
      <c r="B683" s="4" t="s">
        <v>1631</v>
      </c>
      <c r="C683" s="11" t="s">
        <v>15</v>
      </c>
      <c r="D683" s="11" t="s">
        <v>41</v>
      </c>
      <c r="E683" s="11" t="s">
        <v>17</v>
      </c>
      <c r="F683" s="3">
        <v>19.13</v>
      </c>
      <c r="G683" s="3">
        <v>21.38</v>
      </c>
      <c r="H683" s="3">
        <v>21.39</v>
      </c>
      <c r="I683" s="3">
        <v>23.64</v>
      </c>
      <c r="J683" s="3">
        <v>23.650000000000002</v>
      </c>
      <c r="K683" s="3">
        <v>25.89</v>
      </c>
      <c r="L683" s="3">
        <v>25.900000000000002</v>
      </c>
      <c r="M683" s="3">
        <v>28.14</v>
      </c>
      <c r="N683" s="3">
        <v>39791.67</v>
      </c>
      <c r="O683" s="3">
        <v>44475.9</v>
      </c>
      <c r="P683" s="3">
        <v>44475.91</v>
      </c>
      <c r="Q683" s="62">
        <v>49160.12</v>
      </c>
      <c r="R683" s="62">
        <v>49160.130000000005</v>
      </c>
      <c r="S683" s="62">
        <v>53844.35</v>
      </c>
      <c r="T683" s="62">
        <v>53844.36</v>
      </c>
      <c r="U683" s="3">
        <v>58528.57</v>
      </c>
    </row>
    <row r="684" spans="1:21" ht="13.15" customHeight="1" x14ac:dyDescent="0.2">
      <c r="A684" s="40" t="s">
        <v>327</v>
      </c>
      <c r="B684" s="4" t="s">
        <v>328</v>
      </c>
      <c r="C684" s="11" t="s">
        <v>47</v>
      </c>
      <c r="D684" s="11" t="s">
        <v>58</v>
      </c>
      <c r="E684" s="11" t="s">
        <v>49</v>
      </c>
      <c r="F684" s="3">
        <v>25</v>
      </c>
      <c r="G684" s="3">
        <v>28.27</v>
      </c>
      <c r="H684" s="3">
        <v>28.28</v>
      </c>
      <c r="I684" s="3">
        <v>31.55</v>
      </c>
      <c r="J684" s="3">
        <v>31.560000000000002</v>
      </c>
      <c r="K684" s="3">
        <v>34.82</v>
      </c>
      <c r="L684" s="3">
        <v>34.83</v>
      </c>
      <c r="M684" s="3">
        <v>38.090000000000003</v>
      </c>
      <c r="N684" s="3">
        <v>52000</v>
      </c>
      <c r="O684" s="3">
        <v>58804.28</v>
      </c>
      <c r="P684" s="3">
        <v>58804.29</v>
      </c>
      <c r="Q684" s="62">
        <v>65608.570000000007</v>
      </c>
      <c r="R684" s="62">
        <v>65608.58</v>
      </c>
      <c r="S684" s="62">
        <v>72412.850000000006</v>
      </c>
      <c r="T684" s="62">
        <v>72412.86</v>
      </c>
      <c r="U684" s="3">
        <v>79217.13</v>
      </c>
    </row>
    <row r="685" spans="1:21" ht="13.15" customHeight="1" x14ac:dyDescent="0.2">
      <c r="A685" s="40" t="s">
        <v>671</v>
      </c>
      <c r="B685" s="4" t="s">
        <v>672</v>
      </c>
      <c r="C685" s="11" t="s">
        <v>15</v>
      </c>
      <c r="D685" s="11" t="s">
        <v>161</v>
      </c>
      <c r="E685" s="11" t="s">
        <v>17</v>
      </c>
      <c r="F685" s="3">
        <v>25</v>
      </c>
      <c r="G685" s="3">
        <v>28.27</v>
      </c>
      <c r="H685" s="3">
        <v>28.28</v>
      </c>
      <c r="I685" s="3">
        <v>31.55</v>
      </c>
      <c r="J685" s="3">
        <v>31.560000000000002</v>
      </c>
      <c r="K685" s="3">
        <v>34.82</v>
      </c>
      <c r="L685" s="3">
        <v>34.83</v>
      </c>
      <c r="M685" s="3">
        <v>38.090000000000003</v>
      </c>
      <c r="N685" s="3">
        <v>52000</v>
      </c>
      <c r="O685" s="3">
        <v>58804.28</v>
      </c>
      <c r="P685" s="3">
        <v>58804.29</v>
      </c>
      <c r="Q685" s="62">
        <v>65608.570000000007</v>
      </c>
      <c r="R685" s="62">
        <v>65608.58</v>
      </c>
      <c r="S685" s="62">
        <v>72412.850000000006</v>
      </c>
      <c r="T685" s="62">
        <v>72412.86</v>
      </c>
      <c r="U685" s="3">
        <v>79217.13</v>
      </c>
    </row>
    <row r="686" spans="1:21" ht="13.15" customHeight="1" x14ac:dyDescent="0.2">
      <c r="A686" s="40" t="s">
        <v>655</v>
      </c>
      <c r="B686" s="4" t="s">
        <v>656</v>
      </c>
      <c r="C686" s="11" t="s">
        <v>15</v>
      </c>
      <c r="D686" s="11" t="s">
        <v>657</v>
      </c>
      <c r="E686" s="11" t="s">
        <v>17</v>
      </c>
      <c r="F686" s="3">
        <v>15</v>
      </c>
      <c r="G686" s="3">
        <v>15.19</v>
      </c>
      <c r="H686" s="3">
        <v>15.2</v>
      </c>
      <c r="I686" s="3">
        <v>15.38</v>
      </c>
      <c r="J686" s="3">
        <v>15.39</v>
      </c>
      <c r="K686" s="3">
        <v>15.57</v>
      </c>
      <c r="L686" s="3">
        <v>15.58</v>
      </c>
      <c r="M686" s="3">
        <v>15.76</v>
      </c>
      <c r="N686" s="3">
        <v>31200</v>
      </c>
      <c r="O686" s="3">
        <v>31594.880000000001</v>
      </c>
      <c r="P686" s="3">
        <v>31594.89</v>
      </c>
      <c r="Q686" s="62">
        <v>31989.75</v>
      </c>
      <c r="R686" s="62">
        <v>31989.759999999998</v>
      </c>
      <c r="S686" s="62">
        <v>32384.63</v>
      </c>
      <c r="T686" s="62">
        <v>32384.639999999999</v>
      </c>
      <c r="U686" s="3">
        <v>32779.5</v>
      </c>
    </row>
    <row r="687" spans="1:21" ht="13.15" customHeight="1" x14ac:dyDescent="0.2">
      <c r="A687" s="57" t="s">
        <v>1672</v>
      </c>
      <c r="B687" s="4" t="s">
        <v>1674</v>
      </c>
      <c r="C687" s="11" t="s">
        <v>15</v>
      </c>
      <c r="D687" s="11" t="s">
        <v>20</v>
      </c>
      <c r="E687" s="11" t="s">
        <v>17</v>
      </c>
      <c r="F687" s="3">
        <v>17.89</v>
      </c>
      <c r="G687" s="86">
        <v>20</v>
      </c>
      <c r="H687" s="86">
        <v>20.010000000000002</v>
      </c>
      <c r="I687" s="86">
        <v>22.1</v>
      </c>
      <c r="J687" s="86">
        <v>22.110000000000003</v>
      </c>
      <c r="K687" s="86">
        <v>24.21</v>
      </c>
      <c r="L687" s="86">
        <v>24.220000000000002</v>
      </c>
      <c r="M687" s="3">
        <v>26.31</v>
      </c>
      <c r="N687" s="3">
        <v>37208.33</v>
      </c>
      <c r="O687" s="86">
        <v>41588.449999999997</v>
      </c>
      <c r="P687" s="3">
        <v>41588.46</v>
      </c>
      <c r="Q687" s="62">
        <v>45968.57</v>
      </c>
      <c r="R687" s="62">
        <v>45968.58</v>
      </c>
      <c r="S687" s="62">
        <v>50348.69</v>
      </c>
      <c r="T687" s="62">
        <v>50348.700000000004</v>
      </c>
      <c r="U687" s="3">
        <v>54728.81</v>
      </c>
    </row>
    <row r="688" spans="1:21" ht="13.15" customHeight="1" x14ac:dyDescent="0.2">
      <c r="A688" s="57" t="s">
        <v>1673</v>
      </c>
      <c r="B688" s="4" t="s">
        <v>1675</v>
      </c>
      <c r="C688" s="11" t="s">
        <v>15</v>
      </c>
      <c r="D688" s="11" t="s">
        <v>41</v>
      </c>
      <c r="E688" s="11" t="s">
        <v>17</v>
      </c>
      <c r="F688" s="3">
        <v>19.13</v>
      </c>
      <c r="G688" s="3">
        <v>21.38</v>
      </c>
      <c r="H688" s="3">
        <v>21.39</v>
      </c>
      <c r="I688" s="3">
        <v>23.64</v>
      </c>
      <c r="J688" s="3">
        <v>23.650000000000002</v>
      </c>
      <c r="K688" s="3">
        <v>25.89</v>
      </c>
      <c r="L688" s="3">
        <v>25.900000000000002</v>
      </c>
      <c r="M688" s="3">
        <v>28.14</v>
      </c>
      <c r="N688" s="3">
        <v>39791.67</v>
      </c>
      <c r="O688" s="3">
        <v>44475.9</v>
      </c>
      <c r="P688" s="3">
        <v>44475.91</v>
      </c>
      <c r="Q688" s="62">
        <v>49160.12</v>
      </c>
      <c r="R688" s="62">
        <v>49160.130000000005</v>
      </c>
      <c r="S688" s="62">
        <v>53844.35</v>
      </c>
      <c r="T688" s="62">
        <v>53844.36</v>
      </c>
      <c r="U688" s="3">
        <v>58528.57</v>
      </c>
    </row>
    <row r="689" spans="1:21" ht="13.15" customHeight="1" x14ac:dyDescent="0.2">
      <c r="A689" s="40" t="s">
        <v>329</v>
      </c>
      <c r="B689" s="4" t="s">
        <v>330</v>
      </c>
      <c r="C689" s="11" t="s">
        <v>15</v>
      </c>
      <c r="D689" s="11" t="s">
        <v>307</v>
      </c>
      <c r="E689" s="11" t="s">
        <v>17</v>
      </c>
      <c r="F689" s="3">
        <v>15.06</v>
      </c>
      <c r="G689" s="3">
        <v>16.84</v>
      </c>
      <c r="H689" s="3">
        <v>16.850000000000001</v>
      </c>
      <c r="I689" s="3">
        <v>18.61</v>
      </c>
      <c r="J689" s="3">
        <v>18.62</v>
      </c>
      <c r="K689" s="3">
        <v>20.39</v>
      </c>
      <c r="L689" s="3">
        <v>20.400000000000002</v>
      </c>
      <c r="M689" s="3">
        <v>22.16</v>
      </c>
      <c r="N689" s="3">
        <v>31333.33</v>
      </c>
      <c r="O689" s="3">
        <v>35021.85</v>
      </c>
      <c r="P689" s="3">
        <v>35021.86</v>
      </c>
      <c r="Q689" s="62">
        <v>38710.379999999997</v>
      </c>
      <c r="R689" s="62">
        <v>38710.39</v>
      </c>
      <c r="S689" s="62">
        <v>42398.9</v>
      </c>
      <c r="T689" s="62">
        <v>42398.91</v>
      </c>
      <c r="U689" s="3">
        <v>46087.42</v>
      </c>
    </row>
    <row r="690" spans="1:21" ht="13.15" customHeight="1" x14ac:dyDescent="0.2">
      <c r="A690" s="40" t="s">
        <v>201</v>
      </c>
      <c r="B690" s="4" t="s">
        <v>202</v>
      </c>
      <c r="C690" s="11" t="s">
        <v>47</v>
      </c>
      <c r="D690" s="11" t="s">
        <v>169</v>
      </c>
      <c r="E690" s="11" t="s">
        <v>49</v>
      </c>
      <c r="F690" s="3">
        <v>42.4</v>
      </c>
      <c r="G690" s="3">
        <v>48.51</v>
      </c>
      <c r="H690" s="3">
        <v>48.519999999999996</v>
      </c>
      <c r="I690" s="3">
        <v>54.62</v>
      </c>
      <c r="J690" s="3">
        <v>54.629999999999995</v>
      </c>
      <c r="K690" s="3">
        <v>60.72</v>
      </c>
      <c r="L690" s="3">
        <v>60.73</v>
      </c>
      <c r="M690" s="3">
        <v>66.83</v>
      </c>
      <c r="N690" s="3">
        <v>88200</v>
      </c>
      <c r="O690" s="3">
        <v>100899.42</v>
      </c>
      <c r="P690" s="3">
        <v>100899.43</v>
      </c>
      <c r="Q690" s="62">
        <v>113598.85</v>
      </c>
      <c r="R690" s="62">
        <v>113598.86</v>
      </c>
      <c r="S690" s="62">
        <v>126298.27</v>
      </c>
      <c r="T690" s="62">
        <v>126298.28</v>
      </c>
      <c r="U690" s="3">
        <v>138997.69</v>
      </c>
    </row>
    <row r="691" spans="1:21" ht="13.15" customHeight="1" x14ac:dyDescent="0.2">
      <c r="A691" s="40" t="s">
        <v>286</v>
      </c>
      <c r="B691" s="4" t="s">
        <v>287</v>
      </c>
      <c r="C691" s="11" t="s">
        <v>47</v>
      </c>
      <c r="D691" s="11" t="s">
        <v>48</v>
      </c>
      <c r="E691" s="11" t="s">
        <v>49</v>
      </c>
      <c r="F691" s="3">
        <v>36.729999999999997</v>
      </c>
      <c r="G691" s="3">
        <v>42.02</v>
      </c>
      <c r="H691" s="3">
        <v>42.03</v>
      </c>
      <c r="I691" s="3">
        <v>47.31</v>
      </c>
      <c r="J691" s="3">
        <v>47.32</v>
      </c>
      <c r="K691" s="3">
        <v>52.6</v>
      </c>
      <c r="L691" s="3">
        <v>52.61</v>
      </c>
      <c r="M691" s="3">
        <v>57.89</v>
      </c>
      <c r="N691" s="3">
        <v>76400</v>
      </c>
      <c r="O691" s="3">
        <v>87400.41</v>
      </c>
      <c r="P691" s="3">
        <v>87400.42</v>
      </c>
      <c r="Q691" s="62">
        <v>98400.82</v>
      </c>
      <c r="R691" s="62">
        <v>98400.83</v>
      </c>
      <c r="S691" s="62">
        <v>109401.22</v>
      </c>
      <c r="T691" s="62">
        <v>109401.23</v>
      </c>
      <c r="U691" s="3">
        <v>120401.63</v>
      </c>
    </row>
    <row r="692" spans="1:21" ht="13.15" customHeight="1" x14ac:dyDescent="0.2">
      <c r="A692" s="40" t="s">
        <v>1264</v>
      </c>
      <c r="B692" s="4" t="s">
        <v>1265</v>
      </c>
      <c r="C692" s="11" t="s">
        <v>15</v>
      </c>
      <c r="D692" s="11" t="s">
        <v>16</v>
      </c>
      <c r="E692" s="11" t="s">
        <v>17</v>
      </c>
      <c r="F692" s="3">
        <v>21.59</v>
      </c>
      <c r="G692" s="86">
        <v>24.41</v>
      </c>
      <c r="H692" s="86">
        <v>24.42</v>
      </c>
      <c r="I692" s="86">
        <v>27.24</v>
      </c>
      <c r="J692" s="86">
        <v>27.25</v>
      </c>
      <c r="K692" s="86">
        <v>30.06</v>
      </c>
      <c r="L692" s="86">
        <v>30.07</v>
      </c>
      <c r="M692" s="3">
        <v>32.880000000000003</v>
      </c>
      <c r="N692" s="3">
        <v>44897.96</v>
      </c>
      <c r="O692" s="86">
        <v>50772.93</v>
      </c>
      <c r="P692" s="3">
        <v>50772.94</v>
      </c>
      <c r="Q692" s="62">
        <v>56647.9</v>
      </c>
      <c r="R692" s="62">
        <v>56647.91</v>
      </c>
      <c r="S692" s="62">
        <v>62522.86</v>
      </c>
      <c r="T692" s="62">
        <v>62522.87</v>
      </c>
      <c r="U692" s="3">
        <v>68397.83</v>
      </c>
    </row>
    <row r="693" spans="1:21" ht="13.15" customHeight="1" x14ac:dyDescent="0.2">
      <c r="A693" s="40" t="s">
        <v>288</v>
      </c>
      <c r="B693" s="4" t="s">
        <v>289</v>
      </c>
      <c r="C693" s="11" t="s">
        <v>15</v>
      </c>
      <c r="D693" s="11" t="s">
        <v>95</v>
      </c>
      <c r="E693" s="11" t="s">
        <v>17</v>
      </c>
      <c r="F693" s="3">
        <v>20.149999999999999</v>
      </c>
      <c r="G693" s="3">
        <v>22.52</v>
      </c>
      <c r="H693" s="3">
        <v>22.53</v>
      </c>
      <c r="I693" s="3">
        <v>24.9</v>
      </c>
      <c r="J693" s="3">
        <v>24.91</v>
      </c>
      <c r="K693" s="3">
        <v>27.27</v>
      </c>
      <c r="L693" s="3">
        <v>27.28</v>
      </c>
      <c r="M693" s="3">
        <v>29.64</v>
      </c>
      <c r="N693" s="3">
        <v>41916.67</v>
      </c>
      <c r="O693" s="3">
        <v>46851.05</v>
      </c>
      <c r="P693" s="3">
        <v>46851.060000000005</v>
      </c>
      <c r="Q693" s="62">
        <v>51785.42</v>
      </c>
      <c r="R693" s="62">
        <v>51785.43</v>
      </c>
      <c r="S693" s="62">
        <v>56719.8</v>
      </c>
      <c r="T693" s="62">
        <v>56719.810000000005</v>
      </c>
      <c r="U693" s="3">
        <v>61654.17</v>
      </c>
    </row>
    <row r="694" spans="1:21" ht="13.15" customHeight="1" x14ac:dyDescent="0.2">
      <c r="A694" s="40" t="s">
        <v>782</v>
      </c>
      <c r="B694" s="4" t="s">
        <v>783</v>
      </c>
      <c r="C694" s="11" t="s">
        <v>15</v>
      </c>
      <c r="D694" s="11" t="s">
        <v>29</v>
      </c>
      <c r="E694" s="11" t="s">
        <v>17</v>
      </c>
      <c r="F694" s="3">
        <v>18.03</v>
      </c>
      <c r="G694" s="3">
        <v>20.149999999999999</v>
      </c>
      <c r="H694" s="3">
        <v>20.16</v>
      </c>
      <c r="I694" s="3">
        <v>22.28</v>
      </c>
      <c r="J694" s="3">
        <v>22.290000000000003</v>
      </c>
      <c r="K694" s="3">
        <v>24.4</v>
      </c>
      <c r="L694" s="3">
        <v>24.41</v>
      </c>
      <c r="M694" s="3">
        <v>26.52</v>
      </c>
      <c r="N694" s="3">
        <v>37500</v>
      </c>
      <c r="O694" s="3">
        <v>41914.449999999997</v>
      </c>
      <c r="P694" s="3">
        <v>41914.46</v>
      </c>
      <c r="Q694" s="62">
        <v>46328.91</v>
      </c>
      <c r="R694" s="62">
        <v>46328.920000000006</v>
      </c>
      <c r="S694" s="62">
        <v>50743.360000000001</v>
      </c>
      <c r="T694" s="62">
        <v>50743.37</v>
      </c>
      <c r="U694" s="3">
        <v>55157.81</v>
      </c>
    </row>
    <row r="695" spans="1:21" ht="13.15" customHeight="1" x14ac:dyDescent="0.2">
      <c r="A695" s="40" t="s">
        <v>784</v>
      </c>
      <c r="B695" s="4" t="s">
        <v>785</v>
      </c>
      <c r="C695" s="11" t="s">
        <v>15</v>
      </c>
      <c r="D695" s="11" t="s">
        <v>23</v>
      </c>
      <c r="E695" s="11" t="s">
        <v>17</v>
      </c>
      <c r="F695" s="3">
        <v>23.18</v>
      </c>
      <c r="G695" s="3">
        <v>25.91</v>
      </c>
      <c r="H695" s="3">
        <v>25.92</v>
      </c>
      <c r="I695" s="3">
        <v>28.64</v>
      </c>
      <c r="J695" s="3">
        <v>28.650000000000002</v>
      </c>
      <c r="K695" s="3">
        <v>31.36</v>
      </c>
      <c r="L695" s="3">
        <v>31.37</v>
      </c>
      <c r="M695" s="3">
        <v>34.090000000000003</v>
      </c>
      <c r="N695" s="3">
        <v>48208.33</v>
      </c>
      <c r="O695" s="3">
        <v>53883.360000000001</v>
      </c>
      <c r="P695" s="3">
        <v>53883.37</v>
      </c>
      <c r="Q695" s="62">
        <v>59558.38</v>
      </c>
      <c r="R695" s="62">
        <v>59558.39</v>
      </c>
      <c r="S695" s="62">
        <v>65233.41</v>
      </c>
      <c r="T695" s="62">
        <v>65233.420000000006</v>
      </c>
      <c r="U695" s="3">
        <v>70908.429999999993</v>
      </c>
    </row>
    <row r="696" spans="1:21" ht="13.15" customHeight="1" x14ac:dyDescent="0.2">
      <c r="A696" s="40" t="s">
        <v>786</v>
      </c>
      <c r="B696" s="4" t="s">
        <v>787</v>
      </c>
      <c r="C696" s="11" t="s">
        <v>15</v>
      </c>
      <c r="D696" s="11" t="s">
        <v>26</v>
      </c>
      <c r="E696" s="11" t="s">
        <v>17</v>
      </c>
      <c r="F696" s="3">
        <v>25.65</v>
      </c>
      <c r="G696" s="3">
        <v>29.01</v>
      </c>
      <c r="H696" s="3">
        <v>29.020000000000003</v>
      </c>
      <c r="I696" s="3">
        <v>32.36</v>
      </c>
      <c r="J696" s="3">
        <v>32.369999999999997</v>
      </c>
      <c r="K696" s="3">
        <v>35.72</v>
      </c>
      <c r="L696" s="3">
        <v>35.729999999999997</v>
      </c>
      <c r="M696" s="3">
        <v>39.07</v>
      </c>
      <c r="N696" s="3">
        <v>53346.94</v>
      </c>
      <c r="O696" s="3">
        <v>60327.47</v>
      </c>
      <c r="P696" s="3">
        <v>60327.48</v>
      </c>
      <c r="Q696" s="62">
        <v>67308</v>
      </c>
      <c r="R696" s="62">
        <v>67308.009999999995</v>
      </c>
      <c r="S696" s="62">
        <v>74288.53</v>
      </c>
      <c r="T696" s="62">
        <v>74288.539999999994</v>
      </c>
      <c r="U696" s="3">
        <v>81269.06</v>
      </c>
    </row>
    <row r="697" spans="1:21" ht="13.15" customHeight="1" x14ac:dyDescent="0.2">
      <c r="A697" s="40" t="s">
        <v>788</v>
      </c>
      <c r="B697" s="4" t="s">
        <v>789</v>
      </c>
      <c r="C697" s="11" t="s">
        <v>15</v>
      </c>
      <c r="D697" s="11" t="s">
        <v>341</v>
      </c>
      <c r="E697" s="11" t="s">
        <v>17</v>
      </c>
      <c r="F697" s="3">
        <v>29.36</v>
      </c>
      <c r="G697" s="3">
        <v>33.200000000000003</v>
      </c>
      <c r="H697" s="3">
        <v>33.21</v>
      </c>
      <c r="I697" s="3">
        <v>37.04</v>
      </c>
      <c r="J697" s="3">
        <v>37.049999999999997</v>
      </c>
      <c r="K697" s="3">
        <v>40.880000000000003</v>
      </c>
      <c r="L697" s="3">
        <v>40.89</v>
      </c>
      <c r="M697" s="3">
        <v>44.72</v>
      </c>
      <c r="N697" s="3">
        <v>61061.22</v>
      </c>
      <c r="O697" s="3">
        <v>69051.179999999993</v>
      </c>
      <c r="P697" s="3">
        <v>69051.189999999988</v>
      </c>
      <c r="Q697" s="62">
        <v>77041.14</v>
      </c>
      <c r="R697" s="62">
        <v>77041.149999999994</v>
      </c>
      <c r="S697" s="62">
        <v>85031.1</v>
      </c>
      <c r="T697" s="62">
        <v>85031.11</v>
      </c>
      <c r="U697" s="3">
        <v>93021.06</v>
      </c>
    </row>
    <row r="698" spans="1:21" ht="13.15" customHeight="1" x14ac:dyDescent="0.2">
      <c r="A698" s="40" t="s">
        <v>249</v>
      </c>
      <c r="B698" s="4" t="s">
        <v>250</v>
      </c>
      <c r="C698" s="11" t="s">
        <v>104</v>
      </c>
      <c r="D698" s="11" t="s">
        <v>251</v>
      </c>
      <c r="E698" s="11" t="s">
        <v>17</v>
      </c>
      <c r="F698" s="3">
        <v>36.729999999999997</v>
      </c>
      <c r="G698" s="3">
        <v>42.02</v>
      </c>
      <c r="H698" s="3">
        <v>42.03</v>
      </c>
      <c r="I698" s="3">
        <v>47.31</v>
      </c>
      <c r="J698" s="3">
        <v>47.32</v>
      </c>
      <c r="K698" s="3">
        <v>52.6</v>
      </c>
      <c r="L698" s="3">
        <v>52.61</v>
      </c>
      <c r="M698" s="3">
        <v>57.89</v>
      </c>
      <c r="N698" s="3">
        <v>76400</v>
      </c>
      <c r="O698" s="3">
        <v>87400.41</v>
      </c>
      <c r="P698" s="3">
        <v>87400.42</v>
      </c>
      <c r="Q698" s="62">
        <v>98400.82</v>
      </c>
      <c r="R698" s="62">
        <v>98400.83</v>
      </c>
      <c r="S698" s="62">
        <v>109401.22</v>
      </c>
      <c r="T698" s="62">
        <v>109401.23</v>
      </c>
      <c r="U698" s="3">
        <v>120401.63</v>
      </c>
    </row>
    <row r="699" spans="1:21" ht="13.15" customHeight="1" x14ac:dyDescent="0.2">
      <c r="A699" s="40" t="s">
        <v>790</v>
      </c>
      <c r="B699" s="4" t="s">
        <v>791</v>
      </c>
      <c r="C699" s="11" t="s">
        <v>15</v>
      </c>
      <c r="D699" s="11" t="s">
        <v>792</v>
      </c>
      <c r="E699" s="11" t="s">
        <v>17</v>
      </c>
      <c r="F699" s="3">
        <v>33.159999999999997</v>
      </c>
      <c r="G699" s="3">
        <v>37.5</v>
      </c>
      <c r="H699" s="3">
        <v>37.51</v>
      </c>
      <c r="I699" s="3">
        <v>41.84</v>
      </c>
      <c r="J699" s="3">
        <v>41.85</v>
      </c>
      <c r="K699" s="3">
        <v>46.18</v>
      </c>
      <c r="L699" s="3">
        <v>46.19</v>
      </c>
      <c r="M699" s="3">
        <v>50.52</v>
      </c>
      <c r="N699" s="3">
        <v>68979.59</v>
      </c>
      <c r="O699" s="3">
        <v>78005.679999999993</v>
      </c>
      <c r="P699" s="3">
        <v>78005.689999999988</v>
      </c>
      <c r="Q699" s="62">
        <v>87031.77</v>
      </c>
      <c r="R699" s="62">
        <v>87031.78</v>
      </c>
      <c r="S699" s="62">
        <v>96057.85</v>
      </c>
      <c r="T699" s="62">
        <v>96057.86</v>
      </c>
      <c r="U699" s="3">
        <v>105083.94</v>
      </c>
    </row>
    <row r="700" spans="1:21" ht="13.15" customHeight="1" x14ac:dyDescent="0.2">
      <c r="A700" s="40" t="s">
        <v>290</v>
      </c>
      <c r="B700" s="4" t="s">
        <v>291</v>
      </c>
      <c r="C700" s="11" t="s">
        <v>104</v>
      </c>
      <c r="D700" s="11" t="s">
        <v>26</v>
      </c>
      <c r="E700" s="11" t="s">
        <v>17</v>
      </c>
      <c r="F700" s="3">
        <v>25.65</v>
      </c>
      <c r="G700" s="3">
        <v>29.01</v>
      </c>
      <c r="H700" s="3">
        <v>29.020000000000003</v>
      </c>
      <c r="I700" s="3">
        <v>32.36</v>
      </c>
      <c r="J700" s="3">
        <v>32.369999999999997</v>
      </c>
      <c r="K700" s="3">
        <v>35.72</v>
      </c>
      <c r="L700" s="3">
        <v>35.729999999999997</v>
      </c>
      <c r="M700" s="3">
        <v>39.07</v>
      </c>
      <c r="N700" s="3">
        <v>53346.94</v>
      </c>
      <c r="O700" s="3">
        <v>60327.47</v>
      </c>
      <c r="P700" s="3">
        <v>60327.48</v>
      </c>
      <c r="Q700" s="62">
        <v>67308</v>
      </c>
      <c r="R700" s="62">
        <v>67308.009999999995</v>
      </c>
      <c r="S700" s="62">
        <v>74288.53</v>
      </c>
      <c r="T700" s="62">
        <v>74288.539999999994</v>
      </c>
      <c r="U700" s="3">
        <v>81269.06</v>
      </c>
    </row>
    <row r="701" spans="1:21" ht="13.15" customHeight="1" x14ac:dyDescent="0.2">
      <c r="A701" s="40" t="s">
        <v>1429</v>
      </c>
      <c r="B701" s="4" t="s">
        <v>1430</v>
      </c>
      <c r="C701" s="11" t="s">
        <v>15</v>
      </c>
      <c r="D701" s="11" t="s">
        <v>113</v>
      </c>
      <c r="E701" s="11" t="s">
        <v>17</v>
      </c>
      <c r="F701" s="3">
        <v>15</v>
      </c>
      <c r="G701" s="3">
        <v>16.13</v>
      </c>
      <c r="H701" s="3">
        <v>16.14</v>
      </c>
      <c r="I701" s="3">
        <v>17.260000000000002</v>
      </c>
      <c r="J701" s="3">
        <v>17.270000000000003</v>
      </c>
      <c r="K701" s="3">
        <v>18.38</v>
      </c>
      <c r="L701" s="3">
        <v>18.39</v>
      </c>
      <c r="M701" s="3">
        <v>19.510000000000002</v>
      </c>
      <c r="N701" s="3">
        <v>31200</v>
      </c>
      <c r="O701" s="3">
        <v>33542.910000000003</v>
      </c>
      <c r="P701" s="3">
        <v>33542.920000000006</v>
      </c>
      <c r="Q701" s="62">
        <v>35885.82</v>
      </c>
      <c r="R701" s="62">
        <v>35885.83</v>
      </c>
      <c r="S701" s="62">
        <v>38228.730000000003</v>
      </c>
      <c r="T701" s="62">
        <v>38228.740000000005</v>
      </c>
      <c r="U701" s="3">
        <v>40571.64</v>
      </c>
    </row>
    <row r="702" spans="1:21" ht="13.15" customHeight="1" x14ac:dyDescent="0.2">
      <c r="A702" s="40" t="s">
        <v>1503</v>
      </c>
      <c r="B702" s="4" t="s">
        <v>1504</v>
      </c>
      <c r="C702" s="11" t="s">
        <v>47</v>
      </c>
      <c r="D702" s="11" t="s">
        <v>71</v>
      </c>
      <c r="E702" s="11" t="s">
        <v>49</v>
      </c>
      <c r="F702" s="3">
        <v>33.159999999999997</v>
      </c>
      <c r="G702" s="3">
        <v>37.5</v>
      </c>
      <c r="H702" s="3">
        <v>37.51</v>
      </c>
      <c r="I702" s="3">
        <v>41.84</v>
      </c>
      <c r="J702" s="3">
        <v>41.85</v>
      </c>
      <c r="K702" s="3">
        <v>46.18</v>
      </c>
      <c r="L702" s="3">
        <v>46.19</v>
      </c>
      <c r="M702" s="3">
        <v>50.52</v>
      </c>
      <c r="N702" s="3">
        <v>68979.59</v>
      </c>
      <c r="O702" s="3">
        <v>78005.679999999993</v>
      </c>
      <c r="P702" s="3">
        <v>78005.689999999988</v>
      </c>
      <c r="Q702" s="62">
        <v>87031.77</v>
      </c>
      <c r="R702" s="62">
        <v>87031.78</v>
      </c>
      <c r="S702" s="62">
        <v>96057.85</v>
      </c>
      <c r="T702" s="62">
        <v>96057.86</v>
      </c>
      <c r="U702" s="3">
        <v>105083.94</v>
      </c>
    </row>
    <row r="703" spans="1:21" ht="13.15" customHeight="1" x14ac:dyDescent="0.2">
      <c r="A703" s="40" t="s">
        <v>1507</v>
      </c>
      <c r="B703" s="4" t="s">
        <v>1508</v>
      </c>
      <c r="C703" s="11" t="s">
        <v>47</v>
      </c>
      <c r="D703" s="11" t="s">
        <v>169</v>
      </c>
      <c r="E703" s="11" t="s">
        <v>49</v>
      </c>
      <c r="F703" s="3">
        <v>42.4</v>
      </c>
      <c r="G703" s="3">
        <v>48.51</v>
      </c>
      <c r="H703" s="3">
        <v>48.519999999999996</v>
      </c>
      <c r="I703" s="3">
        <v>54.62</v>
      </c>
      <c r="J703" s="3">
        <v>54.629999999999995</v>
      </c>
      <c r="K703" s="3">
        <v>60.72</v>
      </c>
      <c r="L703" s="3">
        <v>60.73</v>
      </c>
      <c r="M703" s="3">
        <v>66.83</v>
      </c>
      <c r="N703" s="3">
        <v>88200</v>
      </c>
      <c r="O703" s="3">
        <v>100899.42</v>
      </c>
      <c r="P703" s="3">
        <v>100899.43</v>
      </c>
      <c r="Q703" s="62">
        <v>113598.85</v>
      </c>
      <c r="R703" s="62">
        <v>113598.86</v>
      </c>
      <c r="S703" s="62">
        <v>126298.27</v>
      </c>
      <c r="T703" s="62">
        <v>126298.28</v>
      </c>
      <c r="U703" s="3">
        <v>138997.69</v>
      </c>
    </row>
    <row r="704" spans="1:21" ht="13.15" customHeight="1" x14ac:dyDescent="0.2">
      <c r="A704" s="40" t="s">
        <v>1505</v>
      </c>
      <c r="B704" s="4" t="s">
        <v>1506</v>
      </c>
      <c r="C704" s="11" t="s">
        <v>47</v>
      </c>
      <c r="D704" s="11" t="s">
        <v>129</v>
      </c>
      <c r="E704" s="11" t="s">
        <v>49</v>
      </c>
      <c r="F704" s="3">
        <v>49.83</v>
      </c>
      <c r="G704" s="3">
        <v>56.53</v>
      </c>
      <c r="H704" s="3">
        <v>56.54</v>
      </c>
      <c r="I704" s="3">
        <v>63.22</v>
      </c>
      <c r="J704" s="3">
        <v>63.23</v>
      </c>
      <c r="K704" s="3">
        <v>69.92</v>
      </c>
      <c r="L704" s="3">
        <v>69.930000000000007</v>
      </c>
      <c r="M704" s="3">
        <v>76.61</v>
      </c>
      <c r="N704" s="3">
        <v>103640</v>
      </c>
      <c r="O704" s="3">
        <v>117566.63</v>
      </c>
      <c r="P704" s="3">
        <v>117566.64</v>
      </c>
      <c r="Q704" s="62">
        <v>131493.25</v>
      </c>
      <c r="R704" s="62">
        <v>131493.26</v>
      </c>
      <c r="S704" s="62">
        <v>145419.88</v>
      </c>
      <c r="T704" s="62">
        <v>145419.89000000001</v>
      </c>
      <c r="U704" s="3">
        <v>159346.5</v>
      </c>
    </row>
    <row r="705" spans="1:21" ht="13.15" customHeight="1" x14ac:dyDescent="0.2">
      <c r="A705" s="40" t="s">
        <v>370</v>
      </c>
      <c r="B705" s="4" t="s">
        <v>371</v>
      </c>
      <c r="C705" s="11" t="s">
        <v>15</v>
      </c>
      <c r="D705" s="11" t="s">
        <v>41</v>
      </c>
      <c r="E705" s="11" t="s">
        <v>17</v>
      </c>
      <c r="F705" s="3">
        <v>19.13</v>
      </c>
      <c r="G705" s="3">
        <v>21.38</v>
      </c>
      <c r="H705" s="3">
        <v>21.39</v>
      </c>
      <c r="I705" s="3">
        <v>23.64</v>
      </c>
      <c r="J705" s="3">
        <v>23.650000000000002</v>
      </c>
      <c r="K705" s="3">
        <v>25.89</v>
      </c>
      <c r="L705" s="3">
        <v>25.900000000000002</v>
      </c>
      <c r="M705" s="3">
        <v>28.14</v>
      </c>
      <c r="N705" s="3">
        <v>39791.67</v>
      </c>
      <c r="O705" s="3">
        <v>44475.9</v>
      </c>
      <c r="P705" s="3">
        <v>44475.91</v>
      </c>
      <c r="Q705" s="62">
        <v>49160.12</v>
      </c>
      <c r="R705" s="62">
        <v>49160.130000000005</v>
      </c>
      <c r="S705" s="62">
        <v>53844.35</v>
      </c>
      <c r="T705" s="62">
        <v>53844.36</v>
      </c>
      <c r="U705" s="3">
        <v>58528.57</v>
      </c>
    </row>
    <row r="706" spans="1:21" ht="13.15" customHeight="1" x14ac:dyDescent="0.2">
      <c r="A706" s="40" t="s">
        <v>325</v>
      </c>
      <c r="B706" s="4" t="s">
        <v>326</v>
      </c>
      <c r="C706" s="11" t="s">
        <v>47</v>
      </c>
      <c r="D706" s="11" t="s">
        <v>52</v>
      </c>
      <c r="E706" s="11" t="s">
        <v>49</v>
      </c>
      <c r="F706" s="3">
        <v>29.04</v>
      </c>
      <c r="G706" s="3">
        <v>32.840000000000003</v>
      </c>
      <c r="H706" s="3">
        <v>32.85</v>
      </c>
      <c r="I706" s="3">
        <v>36.64</v>
      </c>
      <c r="J706" s="3">
        <v>36.65</v>
      </c>
      <c r="K706" s="3">
        <v>40.44</v>
      </c>
      <c r="L706" s="3">
        <v>40.449999999999996</v>
      </c>
      <c r="M706" s="3">
        <v>44.24</v>
      </c>
      <c r="N706" s="3">
        <v>60408.160000000003</v>
      </c>
      <c r="O706" s="3">
        <v>68312.67</v>
      </c>
      <c r="P706" s="3">
        <v>68312.679999999993</v>
      </c>
      <c r="Q706" s="62">
        <v>76217.17</v>
      </c>
      <c r="R706" s="62">
        <v>76217.179999999993</v>
      </c>
      <c r="S706" s="62">
        <v>84121.68</v>
      </c>
      <c r="T706" s="62">
        <v>84121.689999999988</v>
      </c>
      <c r="U706" s="3">
        <v>92026.18</v>
      </c>
    </row>
    <row r="707" spans="1:21" ht="13.15" customHeight="1" x14ac:dyDescent="0.2">
      <c r="A707" s="40" t="s">
        <v>323</v>
      </c>
      <c r="B707" s="4" t="s">
        <v>324</v>
      </c>
      <c r="C707" s="11" t="s">
        <v>47</v>
      </c>
      <c r="D707" s="11" t="s">
        <v>52</v>
      </c>
      <c r="E707" s="11" t="s">
        <v>49</v>
      </c>
      <c r="F707" s="3">
        <v>29.04</v>
      </c>
      <c r="G707" s="3">
        <v>32.840000000000003</v>
      </c>
      <c r="H707" s="3">
        <v>32.85</v>
      </c>
      <c r="I707" s="3">
        <v>36.64</v>
      </c>
      <c r="J707" s="3">
        <v>36.65</v>
      </c>
      <c r="K707" s="3">
        <v>40.44</v>
      </c>
      <c r="L707" s="3">
        <v>40.449999999999996</v>
      </c>
      <c r="M707" s="3">
        <v>44.24</v>
      </c>
      <c r="N707" s="3">
        <v>60408.160000000003</v>
      </c>
      <c r="O707" s="3">
        <v>68312.67</v>
      </c>
      <c r="P707" s="3">
        <v>68312.679999999993</v>
      </c>
      <c r="Q707" s="62">
        <v>76217.17</v>
      </c>
      <c r="R707" s="62">
        <v>76217.179999999993</v>
      </c>
      <c r="S707" s="62">
        <v>84121.68</v>
      </c>
      <c r="T707" s="62">
        <v>84121.689999999988</v>
      </c>
      <c r="U707" s="3">
        <v>92026.18</v>
      </c>
    </row>
    <row r="708" spans="1:21" ht="13.15" customHeight="1" x14ac:dyDescent="0.2">
      <c r="A708" s="40" t="s">
        <v>696</v>
      </c>
      <c r="B708" s="4" t="s">
        <v>697</v>
      </c>
      <c r="C708" s="11" t="s">
        <v>15</v>
      </c>
      <c r="D708" s="11" t="s">
        <v>95</v>
      </c>
      <c r="E708" s="11" t="s">
        <v>17</v>
      </c>
      <c r="F708" s="3">
        <v>20.149999999999999</v>
      </c>
      <c r="G708" s="3">
        <v>22.52</v>
      </c>
      <c r="H708" s="3">
        <v>22.53</v>
      </c>
      <c r="I708" s="3">
        <v>24.9</v>
      </c>
      <c r="J708" s="3">
        <v>24.91</v>
      </c>
      <c r="K708" s="3">
        <v>27.27</v>
      </c>
      <c r="L708" s="3">
        <v>27.28</v>
      </c>
      <c r="M708" s="3">
        <v>29.64</v>
      </c>
      <c r="N708" s="3">
        <v>41916.67</v>
      </c>
      <c r="O708" s="3">
        <v>46851.05</v>
      </c>
      <c r="P708" s="3">
        <v>46851.060000000005</v>
      </c>
      <c r="Q708" s="62">
        <v>51785.42</v>
      </c>
      <c r="R708" s="62">
        <v>51785.43</v>
      </c>
      <c r="S708" s="62">
        <v>56719.8</v>
      </c>
      <c r="T708" s="62">
        <v>56719.810000000005</v>
      </c>
      <c r="U708" s="3">
        <v>61654.17</v>
      </c>
    </row>
    <row r="709" spans="1:21" ht="13.15" customHeight="1" x14ac:dyDescent="0.2">
      <c r="A709" s="40" t="s">
        <v>824</v>
      </c>
      <c r="B709" s="4" t="s">
        <v>825</v>
      </c>
      <c r="C709" s="11" t="s">
        <v>15</v>
      </c>
      <c r="D709" s="11" t="s">
        <v>16</v>
      </c>
      <c r="E709" s="11" t="s">
        <v>17</v>
      </c>
      <c r="F709" s="3">
        <v>21.59</v>
      </c>
      <c r="G709" s="3">
        <v>24.41</v>
      </c>
      <c r="H709" s="3">
        <v>24.42</v>
      </c>
      <c r="I709" s="3">
        <v>27.24</v>
      </c>
      <c r="J709" s="3">
        <v>27.25</v>
      </c>
      <c r="K709" s="3">
        <v>30.06</v>
      </c>
      <c r="L709" s="3">
        <v>30.07</v>
      </c>
      <c r="M709" s="3">
        <v>32.880000000000003</v>
      </c>
      <c r="N709" s="3">
        <v>44897.96</v>
      </c>
      <c r="O709" s="3">
        <v>50772.93</v>
      </c>
      <c r="P709" s="3">
        <v>50772.94</v>
      </c>
      <c r="Q709" s="62">
        <v>56647.9</v>
      </c>
      <c r="R709" s="62">
        <v>56647.91</v>
      </c>
      <c r="S709" s="62">
        <v>62522.86</v>
      </c>
      <c r="T709" s="62">
        <v>62522.87</v>
      </c>
      <c r="U709" s="3">
        <v>68397.83</v>
      </c>
    </row>
    <row r="710" spans="1:21" ht="13.15" customHeight="1" x14ac:dyDescent="0.2">
      <c r="A710" s="40" t="s">
        <v>826</v>
      </c>
      <c r="B710" s="4" t="s">
        <v>827</v>
      </c>
      <c r="C710" s="11" t="s">
        <v>15</v>
      </c>
      <c r="D710" s="11" t="s">
        <v>393</v>
      </c>
      <c r="E710" s="11" t="s">
        <v>17</v>
      </c>
      <c r="F710" s="3">
        <v>29.04</v>
      </c>
      <c r="G710" s="3">
        <v>32.840000000000003</v>
      </c>
      <c r="H710" s="3">
        <v>32.85</v>
      </c>
      <c r="I710" s="3">
        <v>36.64</v>
      </c>
      <c r="J710" s="3">
        <v>36.65</v>
      </c>
      <c r="K710" s="3">
        <v>40.44</v>
      </c>
      <c r="L710" s="3">
        <v>40.449999999999996</v>
      </c>
      <c r="M710" s="3">
        <v>44.24</v>
      </c>
      <c r="N710" s="3">
        <v>60408.160000000003</v>
      </c>
      <c r="O710" s="3">
        <v>68312.67</v>
      </c>
      <c r="P710" s="3">
        <v>68312.679999999993</v>
      </c>
      <c r="Q710" s="62">
        <v>76217.17</v>
      </c>
      <c r="R710" s="62">
        <v>76217.179999999993</v>
      </c>
      <c r="S710" s="62">
        <v>84121.68</v>
      </c>
      <c r="T710" s="62">
        <v>84121.689999999988</v>
      </c>
      <c r="U710" s="3">
        <v>92026.18</v>
      </c>
    </row>
    <row r="711" spans="1:21" ht="13.15" customHeight="1" x14ac:dyDescent="0.2">
      <c r="A711" s="40" t="s">
        <v>1043</v>
      </c>
      <c r="B711" s="4" t="s">
        <v>1044</v>
      </c>
      <c r="C711" s="11" t="s">
        <v>15</v>
      </c>
      <c r="D711" s="11" t="s">
        <v>280</v>
      </c>
      <c r="E711" s="11" t="s">
        <v>17</v>
      </c>
      <c r="F711" s="3">
        <v>15</v>
      </c>
      <c r="G711" s="3">
        <v>16.46</v>
      </c>
      <c r="H711" s="3">
        <v>16.470000000000002</v>
      </c>
      <c r="I711" s="3">
        <v>17.920000000000002</v>
      </c>
      <c r="J711" s="3">
        <v>17.930000000000003</v>
      </c>
      <c r="K711" s="3">
        <v>19.37</v>
      </c>
      <c r="L711" s="3">
        <v>19.380000000000003</v>
      </c>
      <c r="M711" s="3">
        <v>20.83</v>
      </c>
      <c r="N711" s="3">
        <v>31200</v>
      </c>
      <c r="O711" s="3">
        <v>34232.379999999997</v>
      </c>
      <c r="P711" s="3">
        <v>34232.39</v>
      </c>
      <c r="Q711" s="62">
        <v>37264.769999999997</v>
      </c>
      <c r="R711" s="62">
        <v>37264.78</v>
      </c>
      <c r="S711" s="62">
        <v>40297.15</v>
      </c>
      <c r="T711" s="62">
        <v>40297.160000000003</v>
      </c>
      <c r="U711" s="3">
        <v>43329.53</v>
      </c>
    </row>
    <row r="712" spans="1:21" ht="13.15" customHeight="1" x14ac:dyDescent="0.2">
      <c r="A712" s="40" t="s">
        <v>698</v>
      </c>
      <c r="B712" s="4" t="s">
        <v>699</v>
      </c>
      <c r="C712" s="11" t="s">
        <v>15</v>
      </c>
      <c r="D712" s="11" t="s">
        <v>307</v>
      </c>
      <c r="E712" s="11" t="s">
        <v>17</v>
      </c>
      <c r="F712" s="3">
        <v>15.06</v>
      </c>
      <c r="G712" s="3">
        <v>16.84</v>
      </c>
      <c r="H712" s="3">
        <v>16.850000000000001</v>
      </c>
      <c r="I712" s="3">
        <v>18.61</v>
      </c>
      <c r="J712" s="3">
        <v>18.62</v>
      </c>
      <c r="K712" s="3">
        <v>20.39</v>
      </c>
      <c r="L712" s="3">
        <v>20.400000000000002</v>
      </c>
      <c r="M712" s="3">
        <v>22.16</v>
      </c>
      <c r="N712" s="3">
        <v>31333.33</v>
      </c>
      <c r="O712" s="3">
        <v>35021.85</v>
      </c>
      <c r="P712" s="3">
        <v>35021.86</v>
      </c>
      <c r="Q712" s="62">
        <v>38710.379999999997</v>
      </c>
      <c r="R712" s="62">
        <v>38710.39</v>
      </c>
      <c r="S712" s="62">
        <v>42398.9</v>
      </c>
      <c r="T712" s="62">
        <v>42398.91</v>
      </c>
      <c r="U712" s="3">
        <v>46087.42</v>
      </c>
    </row>
    <row r="713" spans="1:21" ht="13.15" customHeight="1" x14ac:dyDescent="0.2">
      <c r="A713" s="40" t="s">
        <v>1065</v>
      </c>
      <c r="B713" s="4" t="s">
        <v>1066</v>
      </c>
      <c r="C713" s="11" t="s">
        <v>47</v>
      </c>
      <c r="D713" s="11" t="s">
        <v>1067</v>
      </c>
      <c r="E713" s="11" t="s">
        <v>49</v>
      </c>
      <c r="F713" s="3">
        <v>48.04</v>
      </c>
      <c r="G713" s="3">
        <v>55.11</v>
      </c>
      <c r="H713" s="3">
        <v>55.12</v>
      </c>
      <c r="I713" s="3">
        <v>62.18</v>
      </c>
      <c r="J713" s="3">
        <v>62.19</v>
      </c>
      <c r="K713" s="3">
        <v>69.25</v>
      </c>
      <c r="L713" s="3">
        <v>69.260000000000005</v>
      </c>
      <c r="M713" s="3">
        <v>76.319999999999993</v>
      </c>
      <c r="N713" s="3">
        <v>99923.199999999997</v>
      </c>
      <c r="O713" s="3">
        <v>114628.8</v>
      </c>
      <c r="P713" s="3">
        <v>114628.81</v>
      </c>
      <c r="Q713" s="62">
        <v>129334.39999999999</v>
      </c>
      <c r="R713" s="62">
        <v>129334.40999999999</v>
      </c>
      <c r="S713" s="62">
        <v>144040</v>
      </c>
      <c r="T713" s="62">
        <v>144040.01</v>
      </c>
      <c r="U713" s="3">
        <v>158745.59999999998</v>
      </c>
    </row>
    <row r="714" spans="1:21" ht="13.15" customHeight="1" x14ac:dyDescent="0.2">
      <c r="A714" s="40" t="s">
        <v>1072</v>
      </c>
      <c r="B714" s="4" t="s">
        <v>1073</v>
      </c>
      <c r="C714" s="11" t="s">
        <v>47</v>
      </c>
      <c r="D714" s="11" t="s">
        <v>58</v>
      </c>
      <c r="E714" s="11" t="s">
        <v>49</v>
      </c>
      <c r="F714" s="3">
        <v>25</v>
      </c>
      <c r="G714" s="3">
        <v>28.27</v>
      </c>
      <c r="H714" s="3">
        <v>28.28</v>
      </c>
      <c r="I714" s="3">
        <v>31.55</v>
      </c>
      <c r="J714" s="3">
        <v>31.560000000000002</v>
      </c>
      <c r="K714" s="3">
        <v>34.82</v>
      </c>
      <c r="L714" s="3">
        <v>34.83</v>
      </c>
      <c r="M714" s="3">
        <v>38.090000000000003</v>
      </c>
      <c r="N714" s="3">
        <v>52000</v>
      </c>
      <c r="O714" s="3">
        <v>58804.28</v>
      </c>
      <c r="P714" s="3">
        <v>58804.29</v>
      </c>
      <c r="Q714" s="62">
        <v>65608.570000000007</v>
      </c>
      <c r="R714" s="62">
        <v>65608.58</v>
      </c>
      <c r="S714" s="62">
        <v>72412.850000000006</v>
      </c>
      <c r="T714" s="62">
        <v>72412.86</v>
      </c>
      <c r="U714" s="3">
        <v>79217.13</v>
      </c>
    </row>
    <row r="715" spans="1:21" ht="13.15" customHeight="1" x14ac:dyDescent="0.2">
      <c r="A715" s="47" t="s">
        <v>1822</v>
      </c>
      <c r="B715" s="4" t="s">
        <v>1823</v>
      </c>
      <c r="C715" s="11" t="s">
        <v>15</v>
      </c>
      <c r="D715" s="11" t="s">
        <v>16</v>
      </c>
      <c r="E715" s="11" t="s">
        <v>17</v>
      </c>
      <c r="F715" s="3">
        <v>21.59</v>
      </c>
      <c r="G715" s="3">
        <v>24.41</v>
      </c>
      <c r="H715" s="3">
        <v>24.42</v>
      </c>
      <c r="I715" s="3">
        <v>27.24</v>
      </c>
      <c r="J715" s="3">
        <v>27.25</v>
      </c>
      <c r="K715" s="3">
        <v>30.06</v>
      </c>
      <c r="L715" s="3">
        <v>30.07</v>
      </c>
      <c r="M715" s="3">
        <v>32.880000000000003</v>
      </c>
      <c r="N715" s="3">
        <v>44897.96</v>
      </c>
      <c r="O715" s="3">
        <v>50772.93</v>
      </c>
      <c r="P715" s="3">
        <v>50772.94</v>
      </c>
      <c r="Q715" s="62">
        <v>56647.9</v>
      </c>
      <c r="R715" s="62">
        <v>56647.91</v>
      </c>
      <c r="S715" s="62">
        <v>62522.86</v>
      </c>
      <c r="T715" s="62">
        <v>62522.87</v>
      </c>
      <c r="U715" s="3">
        <v>68397.83</v>
      </c>
    </row>
    <row r="716" spans="1:21" ht="13.15" customHeight="1" x14ac:dyDescent="0.2">
      <c r="A716" s="40" t="s">
        <v>1074</v>
      </c>
      <c r="B716" s="4" t="s">
        <v>1075</v>
      </c>
      <c r="C716" s="11" t="s">
        <v>188</v>
      </c>
      <c r="D716" s="11" t="s">
        <v>1076</v>
      </c>
      <c r="E716" s="11" t="s">
        <v>17</v>
      </c>
      <c r="F716" s="3">
        <v>34.520000000000003</v>
      </c>
      <c r="G716" s="3"/>
      <c r="H716" s="3"/>
      <c r="I716" s="3"/>
      <c r="J716" s="3"/>
      <c r="K716" s="3"/>
      <c r="L716" s="3"/>
      <c r="M716" s="3">
        <v>49.38</v>
      </c>
      <c r="N716" s="3">
        <v>71804.66</v>
      </c>
      <c r="O716" s="3"/>
      <c r="P716" s="3"/>
      <c r="Q716" s="62"/>
      <c r="R716" s="62"/>
      <c r="S716" s="62"/>
      <c r="T716" s="62"/>
      <c r="U716" s="3">
        <v>102719.5</v>
      </c>
    </row>
    <row r="717" spans="1:21" ht="13.15" customHeight="1" x14ac:dyDescent="0.2">
      <c r="A717" s="40" t="s">
        <v>1077</v>
      </c>
      <c r="B717" s="4" t="s">
        <v>1078</v>
      </c>
      <c r="C717" s="11" t="s">
        <v>15</v>
      </c>
      <c r="D717" s="11" t="s">
        <v>20</v>
      </c>
      <c r="E717" s="11" t="s">
        <v>17</v>
      </c>
      <c r="F717" s="3">
        <v>17.89</v>
      </c>
      <c r="G717" s="3">
        <v>20</v>
      </c>
      <c r="H717" s="3">
        <v>20.010000000000002</v>
      </c>
      <c r="I717" s="3">
        <v>22.1</v>
      </c>
      <c r="J717" s="3">
        <v>22.110000000000003</v>
      </c>
      <c r="K717" s="3">
        <v>24.21</v>
      </c>
      <c r="L717" s="3">
        <v>24.220000000000002</v>
      </c>
      <c r="M717" s="3">
        <v>26.31</v>
      </c>
      <c r="N717" s="3">
        <v>37208.33</v>
      </c>
      <c r="O717" s="3">
        <v>41588.449999999997</v>
      </c>
      <c r="P717" s="3">
        <v>41588.46</v>
      </c>
      <c r="Q717" s="62">
        <v>45968.57</v>
      </c>
      <c r="R717" s="62">
        <v>45968.58</v>
      </c>
      <c r="S717" s="62">
        <v>50348.69</v>
      </c>
      <c r="T717" s="62">
        <v>50348.700000000004</v>
      </c>
      <c r="U717" s="3">
        <v>54728.81</v>
      </c>
    </row>
    <row r="718" spans="1:21" ht="13.15" customHeight="1" x14ac:dyDescent="0.2">
      <c r="A718" s="40" t="s">
        <v>1079</v>
      </c>
      <c r="B718" s="4" t="s">
        <v>1080</v>
      </c>
      <c r="C718" s="11" t="s">
        <v>15</v>
      </c>
      <c r="D718" s="11" t="s">
        <v>95</v>
      </c>
      <c r="E718" s="11" t="s">
        <v>17</v>
      </c>
      <c r="F718" s="3">
        <v>20.149999999999999</v>
      </c>
      <c r="G718" s="3">
        <v>22.52</v>
      </c>
      <c r="H718" s="3">
        <v>22.53</v>
      </c>
      <c r="I718" s="3">
        <v>24.9</v>
      </c>
      <c r="J718" s="3">
        <v>24.91</v>
      </c>
      <c r="K718" s="3">
        <v>27.27</v>
      </c>
      <c r="L718" s="3">
        <v>27.28</v>
      </c>
      <c r="M718" s="3">
        <v>29.64</v>
      </c>
      <c r="N718" s="3">
        <v>41916.67</v>
      </c>
      <c r="O718" s="3">
        <v>46851.05</v>
      </c>
      <c r="P718" s="3">
        <v>46851.060000000005</v>
      </c>
      <c r="Q718" s="62">
        <v>51785.42</v>
      </c>
      <c r="R718" s="62">
        <v>51785.43</v>
      </c>
      <c r="S718" s="62">
        <v>56719.8</v>
      </c>
      <c r="T718" s="62">
        <v>56719.810000000005</v>
      </c>
      <c r="U718" s="3">
        <v>61654.17</v>
      </c>
    </row>
    <row r="719" spans="1:21" ht="13.15" customHeight="1" x14ac:dyDescent="0.2">
      <c r="A719" s="40" t="s">
        <v>1085</v>
      </c>
      <c r="B719" s="4" t="s">
        <v>1086</v>
      </c>
      <c r="C719" s="11" t="s">
        <v>185</v>
      </c>
      <c r="D719" s="11" t="s">
        <v>1087</v>
      </c>
      <c r="E719" s="11" t="s">
        <v>17</v>
      </c>
      <c r="F719" s="3">
        <v>37.99</v>
      </c>
      <c r="G719" s="3"/>
      <c r="H719" s="3"/>
      <c r="I719" s="3"/>
      <c r="J719" s="3"/>
      <c r="K719" s="3"/>
      <c r="L719" s="3"/>
      <c r="M719" s="3">
        <v>56.98</v>
      </c>
      <c r="N719" s="3">
        <v>79017.27</v>
      </c>
      <c r="O719" s="3"/>
      <c r="P719" s="3"/>
      <c r="Q719" s="62"/>
      <c r="R719" s="62"/>
      <c r="S719" s="62"/>
      <c r="T719" s="62"/>
      <c r="U719" s="3">
        <v>118525.91</v>
      </c>
    </row>
    <row r="720" spans="1:21" ht="13.15" customHeight="1" x14ac:dyDescent="0.2">
      <c r="A720" s="40" t="s">
        <v>1088</v>
      </c>
      <c r="B720" s="4" t="s">
        <v>1089</v>
      </c>
      <c r="C720" s="11" t="s">
        <v>188</v>
      </c>
      <c r="D720" s="11" t="s">
        <v>1090</v>
      </c>
      <c r="E720" s="11" t="s">
        <v>17</v>
      </c>
      <c r="F720" s="3">
        <v>28.85</v>
      </c>
      <c r="G720" s="3"/>
      <c r="H720" s="3"/>
      <c r="I720" s="3"/>
      <c r="J720" s="3"/>
      <c r="K720" s="3"/>
      <c r="L720" s="3"/>
      <c r="M720" s="3">
        <v>40.869999999999997</v>
      </c>
      <c r="N720" s="3">
        <v>60000.04</v>
      </c>
      <c r="O720" s="3"/>
      <c r="P720" s="3"/>
      <c r="Q720" s="62"/>
      <c r="R720" s="62"/>
      <c r="S720" s="62"/>
      <c r="T720" s="62"/>
      <c r="U720" s="3">
        <v>85001.85</v>
      </c>
    </row>
    <row r="721" spans="1:21" ht="13.15" customHeight="1" x14ac:dyDescent="0.2">
      <c r="A721" s="40" t="s">
        <v>1091</v>
      </c>
      <c r="B721" s="4" t="s">
        <v>1092</v>
      </c>
      <c r="C721" s="11" t="s">
        <v>188</v>
      </c>
      <c r="D721" s="11" t="s">
        <v>1093</v>
      </c>
      <c r="E721" s="11" t="s">
        <v>17</v>
      </c>
      <c r="F721" s="3">
        <v>25.07</v>
      </c>
      <c r="G721" s="3"/>
      <c r="H721" s="3"/>
      <c r="I721" s="3"/>
      <c r="J721" s="3"/>
      <c r="K721" s="3"/>
      <c r="L721" s="3"/>
      <c r="M721" s="3">
        <v>35.200000000000003</v>
      </c>
      <c r="N721" s="3">
        <v>52137.43</v>
      </c>
      <c r="O721" s="3"/>
      <c r="P721" s="3"/>
      <c r="Q721" s="62"/>
      <c r="R721" s="62"/>
      <c r="S721" s="62"/>
      <c r="T721" s="62"/>
      <c r="U721" s="3">
        <v>73218.649999999994</v>
      </c>
    </row>
    <row r="722" spans="1:21" ht="13.15" customHeight="1" x14ac:dyDescent="0.2">
      <c r="A722" s="40" t="s">
        <v>1104</v>
      </c>
      <c r="B722" s="4" t="s">
        <v>1105</v>
      </c>
      <c r="C722" s="11" t="s">
        <v>15</v>
      </c>
      <c r="D722" s="11" t="s">
        <v>36</v>
      </c>
      <c r="E722" s="11" t="s">
        <v>17</v>
      </c>
      <c r="F722" s="3">
        <v>16.43</v>
      </c>
      <c r="G722" s="3">
        <v>18.36</v>
      </c>
      <c r="H722" s="3">
        <v>18.37</v>
      </c>
      <c r="I722" s="3">
        <v>20.3</v>
      </c>
      <c r="J722" s="3">
        <v>20.310000000000002</v>
      </c>
      <c r="K722" s="3">
        <v>22.23</v>
      </c>
      <c r="L722" s="3">
        <v>22.240000000000002</v>
      </c>
      <c r="M722" s="3">
        <v>24.161004326923077</v>
      </c>
      <c r="N722" s="3">
        <v>34166.67</v>
      </c>
      <c r="O722" s="3">
        <v>38188.730000000003</v>
      </c>
      <c r="P722" s="3">
        <v>38188.740000000005</v>
      </c>
      <c r="Q722" s="62">
        <v>42210.78</v>
      </c>
      <c r="R722" s="62">
        <v>42210.79</v>
      </c>
      <c r="S722" s="62">
        <v>46232.84</v>
      </c>
      <c r="T722" s="62">
        <v>46232.85</v>
      </c>
      <c r="U722" s="3">
        <v>50254.89</v>
      </c>
    </row>
    <row r="723" spans="1:21" ht="13.15" customHeight="1" x14ac:dyDescent="0.2">
      <c r="A723" s="40" t="s">
        <v>1100</v>
      </c>
      <c r="B723" s="4" t="s">
        <v>1101</v>
      </c>
      <c r="C723" s="11" t="s">
        <v>15</v>
      </c>
      <c r="D723" s="11" t="s">
        <v>41</v>
      </c>
      <c r="E723" s="11" t="s">
        <v>17</v>
      </c>
      <c r="F723" s="3">
        <v>19.13</v>
      </c>
      <c r="G723" s="3">
        <v>21.38</v>
      </c>
      <c r="H723" s="3">
        <v>21.39</v>
      </c>
      <c r="I723" s="3">
        <v>23.64</v>
      </c>
      <c r="J723" s="3">
        <v>23.650000000000002</v>
      </c>
      <c r="K723" s="3">
        <v>25.89</v>
      </c>
      <c r="L723" s="3">
        <v>25.900000000000002</v>
      </c>
      <c r="M723" s="3">
        <v>28.14</v>
      </c>
      <c r="N723" s="3">
        <v>39791.67</v>
      </c>
      <c r="O723" s="3">
        <v>44475.9</v>
      </c>
      <c r="P723" s="3">
        <v>44475.91</v>
      </c>
      <c r="Q723" s="62">
        <v>49160.12</v>
      </c>
      <c r="R723" s="62">
        <v>49160.130000000005</v>
      </c>
      <c r="S723" s="62">
        <v>53844.35</v>
      </c>
      <c r="T723" s="62">
        <v>53844.36</v>
      </c>
      <c r="U723" s="3">
        <v>58528.57</v>
      </c>
    </row>
    <row r="724" spans="1:21" ht="13.15" customHeight="1" x14ac:dyDescent="0.2">
      <c r="A724" s="40" t="s">
        <v>1102</v>
      </c>
      <c r="B724" s="4" t="s">
        <v>1103</v>
      </c>
      <c r="C724" s="11" t="s">
        <v>104</v>
      </c>
      <c r="D724" s="11" t="s">
        <v>16</v>
      </c>
      <c r="E724" s="11" t="s">
        <v>17</v>
      </c>
      <c r="F724" s="3">
        <v>21.59</v>
      </c>
      <c r="G724" s="3">
        <v>24.41</v>
      </c>
      <c r="H724" s="3">
        <v>24.42</v>
      </c>
      <c r="I724" s="3">
        <v>27.24</v>
      </c>
      <c r="J724" s="3">
        <v>27.25</v>
      </c>
      <c r="K724" s="3">
        <v>30.06</v>
      </c>
      <c r="L724" s="3">
        <v>30.07</v>
      </c>
      <c r="M724" s="3">
        <v>32.880000000000003</v>
      </c>
      <c r="N724" s="3">
        <v>44897.96</v>
      </c>
      <c r="O724" s="3">
        <v>50772.93</v>
      </c>
      <c r="P724" s="3">
        <v>50772.94</v>
      </c>
      <c r="Q724" s="62">
        <v>56647.9</v>
      </c>
      <c r="R724" s="62">
        <v>56647.91</v>
      </c>
      <c r="S724" s="62">
        <v>62522.86</v>
      </c>
      <c r="T724" s="62">
        <v>62522.87</v>
      </c>
      <c r="U724" s="3">
        <v>68397.83</v>
      </c>
    </row>
    <row r="725" spans="1:21" ht="13.15" customHeight="1" x14ac:dyDescent="0.2">
      <c r="A725" s="40" t="s">
        <v>1114</v>
      </c>
      <c r="B725" s="4" t="s">
        <v>1115</v>
      </c>
      <c r="C725" s="11" t="s">
        <v>188</v>
      </c>
      <c r="D725" s="11" t="s">
        <v>1116</v>
      </c>
      <c r="E725" s="11" t="s">
        <v>17</v>
      </c>
      <c r="F725" s="3">
        <v>38.1</v>
      </c>
      <c r="G725" s="3"/>
      <c r="H725" s="3"/>
      <c r="I725" s="3"/>
      <c r="J725" s="3"/>
      <c r="K725" s="3"/>
      <c r="L725" s="3"/>
      <c r="M725" s="3">
        <v>54.75</v>
      </c>
      <c r="N725" s="3">
        <v>79238.789999999994</v>
      </c>
      <c r="O725" s="3"/>
      <c r="P725" s="3"/>
      <c r="Q725" s="62"/>
      <c r="R725" s="62"/>
      <c r="S725" s="62"/>
      <c r="T725" s="62"/>
      <c r="U725" s="3">
        <v>113881.4</v>
      </c>
    </row>
    <row r="726" spans="1:21" ht="13.15" customHeight="1" x14ac:dyDescent="0.2">
      <c r="A726" s="40" t="s">
        <v>1117</v>
      </c>
      <c r="B726" s="4" t="s">
        <v>1118</v>
      </c>
      <c r="C726" s="11" t="s">
        <v>15</v>
      </c>
      <c r="D726" s="11" t="s">
        <v>307</v>
      </c>
      <c r="E726" s="11" t="s">
        <v>17</v>
      </c>
      <c r="F726" s="3">
        <v>15.06</v>
      </c>
      <c r="G726" s="86">
        <v>16.84</v>
      </c>
      <c r="H726" s="86">
        <v>16.850000000000001</v>
      </c>
      <c r="I726" s="86">
        <v>18.61</v>
      </c>
      <c r="J726" s="86">
        <v>18.62</v>
      </c>
      <c r="K726" s="86">
        <v>20.39</v>
      </c>
      <c r="L726" s="86">
        <v>20.400000000000002</v>
      </c>
      <c r="M726" s="3">
        <v>22.16</v>
      </c>
      <c r="N726" s="3">
        <v>31333.33</v>
      </c>
      <c r="O726" s="86">
        <v>35021.85</v>
      </c>
      <c r="P726" s="3">
        <v>35021.86</v>
      </c>
      <c r="Q726" s="62">
        <v>38710.379999999997</v>
      </c>
      <c r="R726" s="62">
        <v>38710.39</v>
      </c>
      <c r="S726" s="62">
        <v>42398.9</v>
      </c>
      <c r="T726" s="62">
        <v>42398.91</v>
      </c>
      <c r="U726" s="3">
        <v>46087.42</v>
      </c>
    </row>
    <row r="727" spans="1:21" ht="13.15" customHeight="1" x14ac:dyDescent="0.2">
      <c r="A727" s="40" t="s">
        <v>1119</v>
      </c>
      <c r="B727" s="4" t="s">
        <v>1120</v>
      </c>
      <c r="C727" s="11" t="s">
        <v>15</v>
      </c>
      <c r="D727" s="11" t="s">
        <v>20</v>
      </c>
      <c r="E727" s="11" t="s">
        <v>17</v>
      </c>
      <c r="F727" s="3">
        <v>17.89</v>
      </c>
      <c r="G727" s="3">
        <v>20</v>
      </c>
      <c r="H727" s="3">
        <v>20.010000000000002</v>
      </c>
      <c r="I727" s="3">
        <v>22.1</v>
      </c>
      <c r="J727" s="3">
        <v>22.110000000000003</v>
      </c>
      <c r="K727" s="3">
        <v>24.21</v>
      </c>
      <c r="L727" s="3">
        <v>24.220000000000002</v>
      </c>
      <c r="M727" s="3">
        <v>26.31</v>
      </c>
      <c r="N727" s="3">
        <v>37208.33</v>
      </c>
      <c r="O727" s="3">
        <v>41588.449999999997</v>
      </c>
      <c r="P727" s="3">
        <v>41588.46</v>
      </c>
      <c r="Q727" s="62">
        <v>45968.57</v>
      </c>
      <c r="R727" s="62">
        <v>45968.58</v>
      </c>
      <c r="S727" s="62">
        <v>50348.69</v>
      </c>
      <c r="T727" s="62">
        <v>50348.700000000004</v>
      </c>
      <c r="U727" s="3">
        <v>54728.81</v>
      </c>
    </row>
    <row r="728" spans="1:21" ht="13.15" customHeight="1" x14ac:dyDescent="0.2">
      <c r="A728" s="40" t="s">
        <v>1121</v>
      </c>
      <c r="B728" s="4" t="s">
        <v>1122</v>
      </c>
      <c r="C728" s="11" t="s">
        <v>104</v>
      </c>
      <c r="D728" s="11" t="s">
        <v>16</v>
      </c>
      <c r="E728" s="11" t="s">
        <v>17</v>
      </c>
      <c r="F728" s="3">
        <v>21.59</v>
      </c>
      <c r="G728" s="3">
        <v>24.41</v>
      </c>
      <c r="H728" s="3">
        <v>24.42</v>
      </c>
      <c r="I728" s="3">
        <v>27.24</v>
      </c>
      <c r="J728" s="3">
        <v>27.25</v>
      </c>
      <c r="K728" s="3">
        <v>30.06</v>
      </c>
      <c r="L728" s="3">
        <v>30.07</v>
      </c>
      <c r="M728" s="3">
        <v>32.880000000000003</v>
      </c>
      <c r="N728" s="3">
        <v>44897.96</v>
      </c>
      <c r="O728" s="3">
        <v>50772.93</v>
      </c>
      <c r="P728" s="3">
        <v>50772.94</v>
      </c>
      <c r="Q728" s="62">
        <v>56647.9</v>
      </c>
      <c r="R728" s="62">
        <v>56647.91</v>
      </c>
      <c r="S728" s="62">
        <v>62522.86</v>
      </c>
      <c r="T728" s="62">
        <v>62522.87</v>
      </c>
      <c r="U728" s="3">
        <v>68397.83</v>
      </c>
    </row>
    <row r="729" spans="1:21" ht="13.15" customHeight="1" x14ac:dyDescent="0.2">
      <c r="A729" s="40" t="s">
        <v>1530</v>
      </c>
      <c r="B729" s="4" t="s">
        <v>1531</v>
      </c>
      <c r="C729" s="11" t="s">
        <v>15</v>
      </c>
      <c r="D729" s="11" t="s">
        <v>20</v>
      </c>
      <c r="E729" s="11" t="s">
        <v>17</v>
      </c>
      <c r="F729" s="3">
        <v>17.89</v>
      </c>
      <c r="G729" s="3">
        <v>20</v>
      </c>
      <c r="H729" s="3">
        <v>20.010000000000002</v>
      </c>
      <c r="I729" s="3">
        <v>22.1</v>
      </c>
      <c r="J729" s="3">
        <v>22.110000000000003</v>
      </c>
      <c r="K729" s="3">
        <v>24.21</v>
      </c>
      <c r="L729" s="3">
        <v>24.220000000000002</v>
      </c>
      <c r="M729" s="3">
        <v>26.31</v>
      </c>
      <c r="N729" s="3">
        <v>37208.33</v>
      </c>
      <c r="O729" s="3">
        <v>41588.449999999997</v>
      </c>
      <c r="P729" s="3">
        <v>41588.46</v>
      </c>
      <c r="Q729" s="62">
        <v>45968.57</v>
      </c>
      <c r="R729" s="62">
        <v>45968.58</v>
      </c>
      <c r="S729" s="62">
        <v>50348.69</v>
      </c>
      <c r="T729" s="62">
        <v>50348.700000000004</v>
      </c>
      <c r="U729" s="3">
        <v>54728.81</v>
      </c>
    </row>
    <row r="730" spans="1:21" ht="13.15" customHeight="1" x14ac:dyDescent="0.2">
      <c r="A730" s="40" t="s">
        <v>1282</v>
      </c>
      <c r="B730" s="4" t="s">
        <v>1283</v>
      </c>
      <c r="C730" s="11" t="s">
        <v>15</v>
      </c>
      <c r="D730" s="11" t="s">
        <v>113</v>
      </c>
      <c r="E730" s="11" t="s">
        <v>17</v>
      </c>
      <c r="F730" s="3">
        <v>15</v>
      </c>
      <c r="G730" s="3">
        <v>16.13</v>
      </c>
      <c r="H730" s="3">
        <v>16.14</v>
      </c>
      <c r="I730" s="3">
        <v>17.260000000000002</v>
      </c>
      <c r="J730" s="3">
        <v>17.270000000000003</v>
      </c>
      <c r="K730" s="3">
        <v>18.38</v>
      </c>
      <c r="L730" s="3">
        <v>18.39</v>
      </c>
      <c r="M730" s="3">
        <v>19.510000000000002</v>
      </c>
      <c r="N730" s="3">
        <v>31200</v>
      </c>
      <c r="O730" s="3">
        <v>33542.910000000003</v>
      </c>
      <c r="P730" s="3">
        <v>33542.920000000006</v>
      </c>
      <c r="Q730" s="62">
        <v>35885.82</v>
      </c>
      <c r="R730" s="62">
        <v>35885.83</v>
      </c>
      <c r="S730" s="62">
        <v>38228.730000000003</v>
      </c>
      <c r="T730" s="62">
        <v>38228.740000000005</v>
      </c>
      <c r="U730" s="3">
        <v>40571.64</v>
      </c>
    </row>
    <row r="731" spans="1:21" ht="13.15" customHeight="1" x14ac:dyDescent="0.2">
      <c r="A731" s="40" t="s">
        <v>152</v>
      </c>
      <c r="B731" s="4" t="s">
        <v>153</v>
      </c>
      <c r="C731" s="11" t="s">
        <v>47</v>
      </c>
      <c r="D731" s="11" t="s">
        <v>154</v>
      </c>
      <c r="E731" s="11" t="s">
        <v>49</v>
      </c>
      <c r="F731" s="3">
        <v>62.02</v>
      </c>
      <c r="G731" s="3">
        <v>71.94</v>
      </c>
      <c r="H731" s="3">
        <v>71.95</v>
      </c>
      <c r="I731" s="3">
        <v>81.87</v>
      </c>
      <c r="J731" s="3">
        <v>81.88000000000001</v>
      </c>
      <c r="K731" s="3">
        <v>91.79</v>
      </c>
      <c r="L731" s="3">
        <v>91.800000000000011</v>
      </c>
      <c r="M731" s="3">
        <v>101.71</v>
      </c>
      <c r="N731" s="3">
        <v>129000</v>
      </c>
      <c r="O731" s="3">
        <v>149640</v>
      </c>
      <c r="P731" s="3">
        <v>149640.01</v>
      </c>
      <c r="Q731" s="62">
        <v>170280</v>
      </c>
      <c r="R731" s="62">
        <v>170280.01</v>
      </c>
      <c r="S731" s="62">
        <v>190920</v>
      </c>
      <c r="T731" s="62">
        <v>190920.01</v>
      </c>
      <c r="U731" s="3">
        <v>211560</v>
      </c>
    </row>
    <row r="732" spans="1:21" ht="13.15" customHeight="1" x14ac:dyDescent="0.2">
      <c r="A732" s="40" t="s">
        <v>463</v>
      </c>
      <c r="B732" s="4" t="s">
        <v>464</v>
      </c>
      <c r="C732" s="11" t="s">
        <v>47</v>
      </c>
      <c r="D732" s="11" t="s">
        <v>52</v>
      </c>
      <c r="E732" s="11" t="s">
        <v>49</v>
      </c>
      <c r="F732" s="3">
        <v>29.04</v>
      </c>
      <c r="G732" s="3">
        <v>32.840000000000003</v>
      </c>
      <c r="H732" s="3">
        <v>32.85</v>
      </c>
      <c r="I732" s="3">
        <v>36.64</v>
      </c>
      <c r="J732" s="3">
        <v>36.65</v>
      </c>
      <c r="K732" s="3">
        <v>40.44</v>
      </c>
      <c r="L732" s="3">
        <v>40.449999999999996</v>
      </c>
      <c r="M732" s="3">
        <v>44.24</v>
      </c>
      <c r="N732" s="3">
        <v>60408.160000000003</v>
      </c>
      <c r="O732" s="3">
        <v>68312.67</v>
      </c>
      <c r="P732" s="3">
        <v>68312.679999999993</v>
      </c>
      <c r="Q732" s="62">
        <v>76217.17</v>
      </c>
      <c r="R732" s="62">
        <v>76217.179999999993</v>
      </c>
      <c r="S732" s="62">
        <v>84121.68</v>
      </c>
      <c r="T732" s="62">
        <v>84121.689999999988</v>
      </c>
      <c r="U732" s="3">
        <v>92026.18</v>
      </c>
    </row>
    <row r="733" spans="1:21" ht="13.15" customHeight="1" x14ac:dyDescent="0.2">
      <c r="A733" s="40" t="s">
        <v>140</v>
      </c>
      <c r="B733" s="4" t="s">
        <v>141</v>
      </c>
      <c r="C733" s="11" t="s">
        <v>47</v>
      </c>
      <c r="D733" s="11" t="s">
        <v>58</v>
      </c>
      <c r="E733" s="11" t="s">
        <v>49</v>
      </c>
      <c r="F733" s="3">
        <v>25</v>
      </c>
      <c r="G733" s="86">
        <v>28.27</v>
      </c>
      <c r="H733" s="86">
        <v>28.28</v>
      </c>
      <c r="I733" s="86">
        <v>31.55</v>
      </c>
      <c r="J733" s="86">
        <v>31.560000000000002</v>
      </c>
      <c r="K733" s="86">
        <v>34.82</v>
      </c>
      <c r="L733" s="86">
        <v>34.83</v>
      </c>
      <c r="M733" s="3">
        <v>38.090000000000003</v>
      </c>
      <c r="N733" s="3">
        <v>52000</v>
      </c>
      <c r="O733" s="86">
        <v>58804.28</v>
      </c>
      <c r="P733" s="3">
        <v>58804.29</v>
      </c>
      <c r="Q733" s="62">
        <v>65608.570000000007</v>
      </c>
      <c r="R733" s="62">
        <v>65608.58</v>
      </c>
      <c r="S733" s="62">
        <v>72412.850000000006</v>
      </c>
      <c r="T733" s="62">
        <v>72412.86</v>
      </c>
      <c r="U733" s="3">
        <v>79217.13</v>
      </c>
    </row>
    <row r="734" spans="1:21" ht="13.15" customHeight="1" x14ac:dyDescent="0.2">
      <c r="A734" s="40" t="s">
        <v>1250</v>
      </c>
      <c r="B734" s="4" t="s">
        <v>1251</v>
      </c>
      <c r="C734" s="11" t="s">
        <v>47</v>
      </c>
      <c r="D734" s="11" t="s">
        <v>64</v>
      </c>
      <c r="E734" s="11" t="s">
        <v>49</v>
      </c>
      <c r="F734" s="3">
        <v>21.59</v>
      </c>
      <c r="G734" s="3">
        <v>24.41</v>
      </c>
      <c r="H734" s="3">
        <v>24.42</v>
      </c>
      <c r="I734" s="3">
        <v>27.24</v>
      </c>
      <c r="J734" s="3">
        <v>27.25</v>
      </c>
      <c r="K734" s="3">
        <v>30.06</v>
      </c>
      <c r="L734" s="3">
        <v>30.07</v>
      </c>
      <c r="M734" s="3">
        <v>32.880000000000003</v>
      </c>
      <c r="N734" s="3">
        <v>44897.96</v>
      </c>
      <c r="O734" s="3">
        <v>50772.93</v>
      </c>
      <c r="P734" s="3">
        <v>50772.94</v>
      </c>
      <c r="Q734" s="62">
        <v>56647.9</v>
      </c>
      <c r="R734" s="62">
        <v>56647.91</v>
      </c>
      <c r="S734" s="62">
        <v>62522.86</v>
      </c>
      <c r="T734" s="62">
        <v>62522.87</v>
      </c>
      <c r="U734" s="3">
        <v>68397.83</v>
      </c>
    </row>
    <row r="735" spans="1:21" ht="13.15" customHeight="1" x14ac:dyDescent="0.2">
      <c r="A735" s="40" t="s">
        <v>800</v>
      </c>
      <c r="B735" s="4" t="s">
        <v>801</v>
      </c>
      <c r="C735" s="11" t="s">
        <v>15</v>
      </c>
      <c r="D735" s="11" t="s">
        <v>36</v>
      </c>
      <c r="E735" s="11" t="s">
        <v>17</v>
      </c>
      <c r="F735" s="3">
        <v>16.43</v>
      </c>
      <c r="G735" s="3">
        <v>18.36</v>
      </c>
      <c r="H735" s="3">
        <v>18.37</v>
      </c>
      <c r="I735" s="3">
        <v>20.3</v>
      </c>
      <c r="J735" s="3">
        <v>20.310000000000002</v>
      </c>
      <c r="K735" s="3">
        <v>22.23</v>
      </c>
      <c r="L735" s="3">
        <v>22.240000000000002</v>
      </c>
      <c r="M735" s="3">
        <v>24.161004326923077</v>
      </c>
      <c r="N735" s="3">
        <v>34166.67</v>
      </c>
      <c r="O735" s="3">
        <v>38188.730000000003</v>
      </c>
      <c r="P735" s="3">
        <v>38188.740000000005</v>
      </c>
      <c r="Q735" s="62">
        <v>42210.78</v>
      </c>
      <c r="R735" s="62">
        <v>42210.79</v>
      </c>
      <c r="S735" s="62">
        <v>46232.84</v>
      </c>
      <c r="T735" s="62">
        <v>46232.85</v>
      </c>
      <c r="U735" s="3">
        <v>50254.89</v>
      </c>
    </row>
    <row r="736" spans="1:21" ht="13.15" customHeight="1" x14ac:dyDescent="0.2">
      <c r="A736" s="40" t="s">
        <v>802</v>
      </c>
      <c r="B736" s="4" t="s">
        <v>803</v>
      </c>
      <c r="C736" s="11" t="s">
        <v>15</v>
      </c>
      <c r="D736" s="11" t="s">
        <v>20</v>
      </c>
      <c r="E736" s="11" t="s">
        <v>17</v>
      </c>
      <c r="F736" s="3">
        <v>17.89</v>
      </c>
      <c r="G736" s="3">
        <v>20</v>
      </c>
      <c r="H736" s="3">
        <v>20.010000000000002</v>
      </c>
      <c r="I736" s="3">
        <v>22.1</v>
      </c>
      <c r="J736" s="3">
        <v>22.110000000000003</v>
      </c>
      <c r="K736" s="3">
        <v>24.21</v>
      </c>
      <c r="L736" s="3">
        <v>24.220000000000002</v>
      </c>
      <c r="M736" s="3">
        <v>26.31</v>
      </c>
      <c r="N736" s="3">
        <v>37208.33</v>
      </c>
      <c r="O736" s="3">
        <v>41588.449999999997</v>
      </c>
      <c r="P736" s="3">
        <v>41588.46</v>
      </c>
      <c r="Q736" s="62">
        <v>45968.57</v>
      </c>
      <c r="R736" s="62">
        <v>45968.58</v>
      </c>
      <c r="S736" s="62">
        <v>50348.69</v>
      </c>
      <c r="T736" s="62">
        <v>50348.700000000004</v>
      </c>
      <c r="U736" s="3">
        <v>54728.81</v>
      </c>
    </row>
    <row r="737" spans="1:21" ht="13.15" customHeight="1" x14ac:dyDescent="0.2">
      <c r="A737" s="40" t="s">
        <v>1248</v>
      </c>
      <c r="B737" s="4" t="s">
        <v>1249</v>
      </c>
      <c r="C737" s="11" t="s">
        <v>47</v>
      </c>
      <c r="D737" s="11" t="s">
        <v>61</v>
      </c>
      <c r="E737" s="11" t="s">
        <v>17</v>
      </c>
      <c r="F737" s="3">
        <v>19.13</v>
      </c>
      <c r="G737" s="3">
        <v>21.38</v>
      </c>
      <c r="H737" s="3">
        <v>21.39</v>
      </c>
      <c r="I737" s="3">
        <v>23.64</v>
      </c>
      <c r="J737" s="3">
        <v>23.650000000000002</v>
      </c>
      <c r="K737" s="3">
        <v>25.89</v>
      </c>
      <c r="L737" s="3">
        <v>25.900000000000002</v>
      </c>
      <c r="M737" s="3">
        <v>28.14</v>
      </c>
      <c r="N737" s="3">
        <v>39791.67</v>
      </c>
      <c r="O737" s="3">
        <v>44475.9</v>
      </c>
      <c r="P737" s="3">
        <v>44475.91</v>
      </c>
      <c r="Q737" s="62">
        <v>49160.12</v>
      </c>
      <c r="R737" s="62">
        <v>49160.130000000005</v>
      </c>
      <c r="S737" s="62">
        <v>53844.35</v>
      </c>
      <c r="T737" s="62">
        <v>53844.36</v>
      </c>
      <c r="U737" s="3">
        <v>58528.57</v>
      </c>
    </row>
    <row r="738" spans="1:21" ht="13.15" customHeight="1" x14ac:dyDescent="0.2">
      <c r="A738" s="40" t="s">
        <v>430</v>
      </c>
      <c r="B738" s="4" t="s">
        <v>431</v>
      </c>
      <c r="C738" s="11" t="s">
        <v>47</v>
      </c>
      <c r="D738" s="11" t="s">
        <v>74</v>
      </c>
      <c r="E738" s="11" t="s">
        <v>49</v>
      </c>
      <c r="F738" s="3">
        <v>36.81</v>
      </c>
      <c r="G738" s="3">
        <v>42.11</v>
      </c>
      <c r="H738" s="3">
        <v>42.12</v>
      </c>
      <c r="I738" s="3">
        <v>47.41</v>
      </c>
      <c r="J738" s="3">
        <v>47.419999999999995</v>
      </c>
      <c r="K738" s="3">
        <v>52.71</v>
      </c>
      <c r="L738" s="3">
        <v>52.72</v>
      </c>
      <c r="M738" s="3">
        <v>58.01</v>
      </c>
      <c r="N738" s="3">
        <v>76560</v>
      </c>
      <c r="O738" s="3">
        <v>87583.45</v>
      </c>
      <c r="P738" s="3">
        <v>87583.459999999992</v>
      </c>
      <c r="Q738" s="62">
        <v>98606.89</v>
      </c>
      <c r="R738" s="62">
        <v>98606.9</v>
      </c>
      <c r="S738" s="62">
        <v>109630.34</v>
      </c>
      <c r="T738" s="62">
        <v>109630.34999999999</v>
      </c>
      <c r="U738" s="3">
        <v>120653.78</v>
      </c>
    </row>
    <row r="739" spans="1:21" ht="13.15" customHeight="1" x14ac:dyDescent="0.2">
      <c r="A739" s="40" t="s">
        <v>186</v>
      </c>
      <c r="B739" s="4" t="s">
        <v>187</v>
      </c>
      <c r="C739" s="11" t="s">
        <v>47</v>
      </c>
      <c r="D739" s="11" t="s">
        <v>64</v>
      </c>
      <c r="E739" s="11" t="s">
        <v>49</v>
      </c>
      <c r="F739" s="3">
        <v>21.59</v>
      </c>
      <c r="G739" s="3">
        <v>24.41</v>
      </c>
      <c r="H739" s="3">
        <v>24.42</v>
      </c>
      <c r="I739" s="3">
        <v>27.24</v>
      </c>
      <c r="J739" s="3">
        <v>27.25</v>
      </c>
      <c r="K739" s="3">
        <v>30.06</v>
      </c>
      <c r="L739" s="3">
        <v>30.07</v>
      </c>
      <c r="M739" s="3">
        <v>32.880000000000003</v>
      </c>
      <c r="N739" s="3">
        <v>44897.96</v>
      </c>
      <c r="O739" s="3">
        <v>50772.93</v>
      </c>
      <c r="P739" s="3">
        <v>50772.94</v>
      </c>
      <c r="Q739" s="62">
        <v>56647.9</v>
      </c>
      <c r="R739" s="62">
        <v>56647.91</v>
      </c>
      <c r="S739" s="62">
        <v>62522.86</v>
      </c>
      <c r="T739" s="62">
        <v>62522.87</v>
      </c>
      <c r="U739" s="3">
        <v>68397.83</v>
      </c>
    </row>
    <row r="740" spans="1:21" ht="13.15" customHeight="1" x14ac:dyDescent="0.2">
      <c r="A740" s="40" t="s">
        <v>1063</v>
      </c>
      <c r="B740" s="4" t="s">
        <v>1064</v>
      </c>
      <c r="C740" s="11" t="s">
        <v>15</v>
      </c>
      <c r="D740" s="11" t="s">
        <v>307</v>
      </c>
      <c r="E740" s="11" t="s">
        <v>17</v>
      </c>
      <c r="F740" s="3">
        <v>15.06</v>
      </c>
      <c r="G740" s="3">
        <v>16.84</v>
      </c>
      <c r="H740" s="3">
        <v>16.850000000000001</v>
      </c>
      <c r="I740" s="3">
        <v>18.61</v>
      </c>
      <c r="J740" s="3">
        <v>18.62</v>
      </c>
      <c r="K740" s="3">
        <v>20.39</v>
      </c>
      <c r="L740" s="3">
        <v>20.400000000000002</v>
      </c>
      <c r="M740" s="3">
        <v>22.16</v>
      </c>
      <c r="N740" s="3">
        <v>31333.33</v>
      </c>
      <c r="O740" s="3">
        <v>35021.85</v>
      </c>
      <c r="P740" s="3">
        <v>35021.86</v>
      </c>
      <c r="Q740" s="62">
        <v>38710.379999999997</v>
      </c>
      <c r="R740" s="62">
        <v>38710.39</v>
      </c>
      <c r="S740" s="62">
        <v>42398.9</v>
      </c>
      <c r="T740" s="62">
        <v>42398.91</v>
      </c>
      <c r="U740" s="3">
        <v>46087.42</v>
      </c>
    </row>
    <row r="741" spans="1:21" ht="13.15" customHeight="1" x14ac:dyDescent="0.2">
      <c r="A741" s="40" t="s">
        <v>1096</v>
      </c>
      <c r="B741" s="4" t="s">
        <v>1097</v>
      </c>
      <c r="C741" s="11" t="s">
        <v>47</v>
      </c>
      <c r="D741" s="11" t="s">
        <v>317</v>
      </c>
      <c r="E741" s="11" t="s">
        <v>49</v>
      </c>
      <c r="F741" s="3">
        <v>23.18</v>
      </c>
      <c r="G741" s="3">
        <v>25.91</v>
      </c>
      <c r="H741" s="3">
        <v>25.92</v>
      </c>
      <c r="I741" s="3">
        <v>28.64</v>
      </c>
      <c r="J741" s="3">
        <v>28.650000000000002</v>
      </c>
      <c r="K741" s="3">
        <v>31.36</v>
      </c>
      <c r="L741" s="3">
        <v>31.37</v>
      </c>
      <c r="M741" s="3">
        <v>34.090000000000003</v>
      </c>
      <c r="N741" s="3">
        <v>48208.33</v>
      </c>
      <c r="O741" s="3">
        <v>53883.360000000001</v>
      </c>
      <c r="P741" s="3">
        <v>53883.37</v>
      </c>
      <c r="Q741" s="62">
        <v>59558.38</v>
      </c>
      <c r="R741" s="62">
        <v>59558.39</v>
      </c>
      <c r="S741" s="62">
        <v>65233.41</v>
      </c>
      <c r="T741" s="62">
        <v>65233.420000000006</v>
      </c>
      <c r="U741" s="3">
        <v>70908.429999999993</v>
      </c>
    </row>
    <row r="742" spans="1:21" ht="13.15" customHeight="1" x14ac:dyDescent="0.2">
      <c r="A742" s="40" t="s">
        <v>1098</v>
      </c>
      <c r="B742" s="4" t="s">
        <v>1099</v>
      </c>
      <c r="C742" s="11" t="s">
        <v>47</v>
      </c>
      <c r="D742" s="11" t="s">
        <v>108</v>
      </c>
      <c r="E742" s="11" t="s">
        <v>49</v>
      </c>
      <c r="F742" s="3">
        <v>29.36</v>
      </c>
      <c r="G742" s="3">
        <v>33.200000000000003</v>
      </c>
      <c r="H742" s="3">
        <v>33.21</v>
      </c>
      <c r="I742" s="3">
        <v>37.04</v>
      </c>
      <c r="J742" s="3">
        <v>37.049999999999997</v>
      </c>
      <c r="K742" s="3">
        <v>40.880000000000003</v>
      </c>
      <c r="L742" s="3">
        <v>40.89</v>
      </c>
      <c r="M742" s="3">
        <v>44.72</v>
      </c>
      <c r="N742" s="3">
        <v>61061.22</v>
      </c>
      <c r="O742" s="3">
        <v>69051.179999999993</v>
      </c>
      <c r="P742" s="3">
        <v>69051.189999999988</v>
      </c>
      <c r="Q742" s="62">
        <v>77041.14</v>
      </c>
      <c r="R742" s="62">
        <v>77041.149999999994</v>
      </c>
      <c r="S742" s="62">
        <v>85031.1</v>
      </c>
      <c r="T742" s="62">
        <v>85031.11</v>
      </c>
      <c r="U742" s="3">
        <v>93021.06</v>
      </c>
    </row>
    <row r="743" spans="1:21" ht="13.15" customHeight="1" x14ac:dyDescent="0.2">
      <c r="A743" s="40" t="s">
        <v>339</v>
      </c>
      <c r="B743" s="4" t="s">
        <v>340</v>
      </c>
      <c r="C743" s="11" t="s">
        <v>15</v>
      </c>
      <c r="D743" s="11" t="s">
        <v>341</v>
      </c>
      <c r="E743" s="11" t="s">
        <v>17</v>
      </c>
      <c r="F743" s="3">
        <v>29.36</v>
      </c>
      <c r="G743" s="3">
        <v>33.200000000000003</v>
      </c>
      <c r="H743" s="3">
        <v>33.21</v>
      </c>
      <c r="I743" s="3">
        <v>37.04</v>
      </c>
      <c r="J743" s="3">
        <v>37.049999999999997</v>
      </c>
      <c r="K743" s="3">
        <v>40.880000000000003</v>
      </c>
      <c r="L743" s="3">
        <v>40.89</v>
      </c>
      <c r="M743" s="3">
        <v>44.72</v>
      </c>
      <c r="N743" s="3">
        <v>61061.22</v>
      </c>
      <c r="O743" s="3">
        <v>69051.179999999993</v>
      </c>
      <c r="P743" s="3">
        <v>69051.189999999988</v>
      </c>
      <c r="Q743" s="62">
        <v>77041.14</v>
      </c>
      <c r="R743" s="62">
        <v>77041.149999999994</v>
      </c>
      <c r="S743" s="62">
        <v>85031.1</v>
      </c>
      <c r="T743" s="62">
        <v>85031.11</v>
      </c>
      <c r="U743" s="3">
        <v>93021.06</v>
      </c>
    </row>
    <row r="744" spans="1:21" ht="13.15" customHeight="1" x14ac:dyDescent="0.2">
      <c r="A744" s="40" t="s">
        <v>203</v>
      </c>
      <c r="B744" s="4" t="s">
        <v>204</v>
      </c>
      <c r="C744" s="11" t="s">
        <v>47</v>
      </c>
      <c r="D744" s="11" t="s">
        <v>120</v>
      </c>
      <c r="E744" s="11" t="s">
        <v>49</v>
      </c>
      <c r="F744" s="3">
        <v>48.04</v>
      </c>
      <c r="G744" s="3">
        <v>55.11</v>
      </c>
      <c r="H744" s="3">
        <v>55.12</v>
      </c>
      <c r="I744" s="3">
        <v>62.18</v>
      </c>
      <c r="J744" s="3">
        <v>62.19</v>
      </c>
      <c r="K744" s="3">
        <v>69.25</v>
      </c>
      <c r="L744" s="3">
        <v>69.260000000000005</v>
      </c>
      <c r="M744" s="3">
        <v>76.319999999999993</v>
      </c>
      <c r="N744" s="3">
        <v>99921.57</v>
      </c>
      <c r="O744" s="3">
        <v>114628.78</v>
      </c>
      <c r="P744" s="3">
        <v>114628.79</v>
      </c>
      <c r="Q744" s="62">
        <v>129335.98</v>
      </c>
      <c r="R744" s="62">
        <v>129335.98999999999</v>
      </c>
      <c r="S744" s="62">
        <v>144043.19</v>
      </c>
      <c r="T744" s="62">
        <v>144043.20000000001</v>
      </c>
      <c r="U744" s="3">
        <v>158750.39000000001</v>
      </c>
    </row>
    <row r="745" spans="1:21" ht="13.15" customHeight="1" x14ac:dyDescent="0.2">
      <c r="A745" s="40" t="s">
        <v>1081</v>
      </c>
      <c r="B745" s="4" t="s">
        <v>1082</v>
      </c>
      <c r="C745" s="11" t="s">
        <v>15</v>
      </c>
      <c r="D745" s="11" t="s">
        <v>36</v>
      </c>
      <c r="E745" s="11" t="s">
        <v>17</v>
      </c>
      <c r="F745" s="3">
        <v>16.43</v>
      </c>
      <c r="G745" s="3">
        <v>18.36</v>
      </c>
      <c r="H745" s="3">
        <v>18.37</v>
      </c>
      <c r="I745" s="3">
        <v>20.3</v>
      </c>
      <c r="J745" s="3">
        <v>20.310000000000002</v>
      </c>
      <c r="K745" s="3">
        <v>22.23</v>
      </c>
      <c r="L745" s="3">
        <v>22.240000000000002</v>
      </c>
      <c r="M745" s="3">
        <v>24.161004326923077</v>
      </c>
      <c r="N745" s="3">
        <v>34166.67</v>
      </c>
      <c r="O745" s="3">
        <v>38188.730000000003</v>
      </c>
      <c r="P745" s="3">
        <v>38188.740000000005</v>
      </c>
      <c r="Q745" s="62">
        <v>42210.78</v>
      </c>
      <c r="R745" s="62">
        <v>42210.79</v>
      </c>
      <c r="S745" s="62">
        <v>46232.84</v>
      </c>
      <c r="T745" s="62">
        <v>46232.85</v>
      </c>
      <c r="U745" s="3">
        <v>50254.89</v>
      </c>
    </row>
    <row r="746" spans="1:21" ht="13.15" customHeight="1" x14ac:dyDescent="0.2">
      <c r="A746" s="40" t="s">
        <v>1083</v>
      </c>
      <c r="B746" s="4" t="s">
        <v>1084</v>
      </c>
      <c r="C746" s="11" t="s">
        <v>47</v>
      </c>
      <c r="D746" s="11" t="s">
        <v>64</v>
      </c>
      <c r="E746" s="11" t="s">
        <v>49</v>
      </c>
      <c r="F746" s="3">
        <v>21.59</v>
      </c>
      <c r="G746" s="86">
        <v>24.41</v>
      </c>
      <c r="H746" s="86">
        <v>24.42</v>
      </c>
      <c r="I746" s="86">
        <v>27.24</v>
      </c>
      <c r="J746" s="86">
        <v>27.25</v>
      </c>
      <c r="K746" s="86">
        <v>30.06</v>
      </c>
      <c r="L746" s="86">
        <v>30.07</v>
      </c>
      <c r="M746" s="3">
        <v>32.880000000000003</v>
      </c>
      <c r="N746" s="3">
        <v>44897.96</v>
      </c>
      <c r="O746" s="86">
        <v>50772.93</v>
      </c>
      <c r="P746" s="3">
        <v>50772.94</v>
      </c>
      <c r="Q746" s="62">
        <v>56647.9</v>
      </c>
      <c r="R746" s="62">
        <v>56647.91</v>
      </c>
      <c r="S746" s="62">
        <v>62522.86</v>
      </c>
      <c r="T746" s="62">
        <v>62522.87</v>
      </c>
      <c r="U746" s="3">
        <v>68397.83</v>
      </c>
    </row>
    <row r="747" spans="1:21" ht="13.15" customHeight="1" x14ac:dyDescent="0.2">
      <c r="A747" s="40" t="s">
        <v>1123</v>
      </c>
      <c r="B747" s="4" t="s">
        <v>1124</v>
      </c>
      <c r="C747" s="11" t="s">
        <v>15</v>
      </c>
      <c r="D747" s="11" t="s">
        <v>20</v>
      </c>
      <c r="E747" s="11" t="s">
        <v>17</v>
      </c>
      <c r="F747" s="3">
        <v>17.89</v>
      </c>
      <c r="G747" s="3">
        <v>20</v>
      </c>
      <c r="H747" s="3">
        <v>20.010000000000002</v>
      </c>
      <c r="I747" s="3">
        <v>22.1</v>
      </c>
      <c r="J747" s="3">
        <v>22.110000000000003</v>
      </c>
      <c r="K747" s="3">
        <v>24.21</v>
      </c>
      <c r="L747" s="3">
        <v>24.220000000000002</v>
      </c>
      <c r="M747" s="3">
        <v>26.31</v>
      </c>
      <c r="N747" s="3">
        <v>37208.33</v>
      </c>
      <c r="O747" s="3">
        <v>41588.449999999997</v>
      </c>
      <c r="P747" s="3">
        <v>41588.46</v>
      </c>
      <c r="Q747" s="62">
        <v>45968.57</v>
      </c>
      <c r="R747" s="62">
        <v>45968.58</v>
      </c>
      <c r="S747" s="62">
        <v>50348.69</v>
      </c>
      <c r="T747" s="62">
        <v>50348.700000000004</v>
      </c>
      <c r="U747" s="3">
        <v>54728.81</v>
      </c>
    </row>
    <row r="748" spans="1:21" ht="13.15" customHeight="1" x14ac:dyDescent="0.2">
      <c r="A748" s="40" t="s">
        <v>1106</v>
      </c>
      <c r="B748" s="4" t="s">
        <v>1107</v>
      </c>
      <c r="C748" s="11" t="s">
        <v>47</v>
      </c>
      <c r="D748" s="11" t="s">
        <v>58</v>
      </c>
      <c r="E748" s="11" t="s">
        <v>49</v>
      </c>
      <c r="F748" s="3">
        <v>25</v>
      </c>
      <c r="G748" s="3">
        <v>28.27</v>
      </c>
      <c r="H748" s="3">
        <v>28.28</v>
      </c>
      <c r="I748" s="3">
        <v>31.55</v>
      </c>
      <c r="J748" s="3">
        <v>31.560000000000002</v>
      </c>
      <c r="K748" s="3">
        <v>34.82</v>
      </c>
      <c r="L748" s="3">
        <v>34.83</v>
      </c>
      <c r="M748" s="3">
        <v>38.090000000000003</v>
      </c>
      <c r="N748" s="3">
        <v>52000</v>
      </c>
      <c r="O748" s="3">
        <v>58804.28</v>
      </c>
      <c r="P748" s="3">
        <v>58804.29</v>
      </c>
      <c r="Q748" s="62">
        <v>65608.570000000007</v>
      </c>
      <c r="R748" s="62">
        <v>65608.58</v>
      </c>
      <c r="S748" s="62">
        <v>72412.850000000006</v>
      </c>
      <c r="T748" s="62">
        <v>72412.86</v>
      </c>
      <c r="U748" s="3">
        <v>79217.13</v>
      </c>
    </row>
    <row r="749" spans="1:21" ht="13.15" customHeight="1" x14ac:dyDescent="0.2">
      <c r="A749" s="40" t="s">
        <v>1292</v>
      </c>
      <c r="B749" s="4" t="s">
        <v>1293</v>
      </c>
      <c r="C749" s="11" t="s">
        <v>47</v>
      </c>
      <c r="D749" s="11" t="s">
        <v>52</v>
      </c>
      <c r="E749" s="11" t="s">
        <v>49</v>
      </c>
      <c r="F749" s="3">
        <v>29.04</v>
      </c>
      <c r="G749" s="3">
        <v>32.840000000000003</v>
      </c>
      <c r="H749" s="3">
        <v>32.85</v>
      </c>
      <c r="I749" s="3">
        <v>36.64</v>
      </c>
      <c r="J749" s="3">
        <v>36.65</v>
      </c>
      <c r="K749" s="3">
        <v>40.44</v>
      </c>
      <c r="L749" s="3">
        <v>40.449999999999996</v>
      </c>
      <c r="M749" s="3">
        <v>44.24</v>
      </c>
      <c r="N749" s="3">
        <v>60408.160000000003</v>
      </c>
      <c r="O749" s="3">
        <v>68312.67</v>
      </c>
      <c r="P749" s="3">
        <v>68312.679999999993</v>
      </c>
      <c r="Q749" s="62">
        <v>76217.17</v>
      </c>
      <c r="R749" s="62">
        <v>76217.179999999993</v>
      </c>
      <c r="S749" s="62">
        <v>84121.68</v>
      </c>
      <c r="T749" s="62">
        <v>84121.689999999988</v>
      </c>
      <c r="U749" s="3">
        <v>92026.18</v>
      </c>
    </row>
    <row r="750" spans="1:21" ht="13.15" customHeight="1" x14ac:dyDescent="0.2">
      <c r="A750" s="40" t="s">
        <v>118</v>
      </c>
      <c r="B750" s="4" t="s">
        <v>119</v>
      </c>
      <c r="C750" s="11" t="s">
        <v>47</v>
      </c>
      <c r="D750" s="11" t="s">
        <v>120</v>
      </c>
      <c r="E750" s="11" t="s">
        <v>49</v>
      </c>
      <c r="F750" s="3">
        <v>48.04</v>
      </c>
      <c r="G750" s="3">
        <v>55.11</v>
      </c>
      <c r="H750" s="3">
        <v>55.12</v>
      </c>
      <c r="I750" s="3">
        <v>62.18</v>
      </c>
      <c r="J750" s="3">
        <v>62.19</v>
      </c>
      <c r="K750" s="3">
        <v>69.25</v>
      </c>
      <c r="L750" s="3">
        <v>69.260000000000005</v>
      </c>
      <c r="M750" s="3">
        <v>76.319999999999993</v>
      </c>
      <c r="N750" s="3">
        <v>99921.57</v>
      </c>
      <c r="O750" s="3">
        <v>114628.78</v>
      </c>
      <c r="P750" s="3">
        <v>114628.79</v>
      </c>
      <c r="Q750" s="62">
        <v>129335.98</v>
      </c>
      <c r="R750" s="62">
        <v>129335.98999999999</v>
      </c>
      <c r="S750" s="62">
        <v>144043.19</v>
      </c>
      <c r="T750" s="62">
        <v>144043.20000000001</v>
      </c>
      <c r="U750" s="3">
        <v>158750.39000000001</v>
      </c>
    </row>
    <row r="751" spans="1:21" ht="13.15" customHeight="1" x14ac:dyDescent="0.2">
      <c r="A751" s="40" t="s">
        <v>121</v>
      </c>
      <c r="B751" s="4" t="s">
        <v>122</v>
      </c>
      <c r="C751" s="11" t="s">
        <v>47</v>
      </c>
      <c r="D751" s="11" t="s">
        <v>123</v>
      </c>
      <c r="E751" s="11" t="s">
        <v>49</v>
      </c>
      <c r="F751" s="3">
        <v>54.75</v>
      </c>
      <c r="G751" s="3">
        <v>62.81</v>
      </c>
      <c r="H751" s="3">
        <v>62.82</v>
      </c>
      <c r="I751" s="3">
        <v>70.87</v>
      </c>
      <c r="J751" s="3">
        <v>70.88000000000001</v>
      </c>
      <c r="K751" s="3">
        <v>78.92</v>
      </c>
      <c r="L751" s="3">
        <v>78.930000000000007</v>
      </c>
      <c r="M751" s="3">
        <v>86.98</v>
      </c>
      <c r="N751" s="3">
        <v>113882.35</v>
      </c>
      <c r="O751" s="3">
        <v>130644.41</v>
      </c>
      <c r="P751" s="3">
        <v>130644.42</v>
      </c>
      <c r="Q751" s="62">
        <v>147406.47</v>
      </c>
      <c r="R751" s="62">
        <v>147406.48000000001</v>
      </c>
      <c r="S751" s="62">
        <v>164168.53</v>
      </c>
      <c r="T751" s="62">
        <v>164168.54</v>
      </c>
      <c r="U751" s="3">
        <v>180930.59</v>
      </c>
    </row>
    <row r="752" spans="1:21" ht="13.15" customHeight="1" x14ac:dyDescent="0.2">
      <c r="A752" s="40" t="s">
        <v>157</v>
      </c>
      <c r="B752" s="4" t="s">
        <v>158</v>
      </c>
      <c r="C752" s="11" t="s">
        <v>47</v>
      </c>
      <c r="D752" s="11" t="s">
        <v>123</v>
      </c>
      <c r="E752" s="11" t="s">
        <v>49</v>
      </c>
      <c r="F752" s="3">
        <v>54.75</v>
      </c>
      <c r="G752" s="3">
        <v>62.81</v>
      </c>
      <c r="H752" s="3">
        <v>62.82</v>
      </c>
      <c r="I752" s="3">
        <v>70.87</v>
      </c>
      <c r="J752" s="3">
        <v>70.88000000000001</v>
      </c>
      <c r="K752" s="3">
        <v>78.92</v>
      </c>
      <c r="L752" s="3">
        <v>78.930000000000007</v>
      </c>
      <c r="M752" s="3">
        <v>86.98</v>
      </c>
      <c r="N752" s="3">
        <v>113882.35</v>
      </c>
      <c r="O752" s="3">
        <v>130644.41</v>
      </c>
      <c r="P752" s="3">
        <v>130644.42</v>
      </c>
      <c r="Q752" s="62">
        <v>147406.47</v>
      </c>
      <c r="R752" s="62">
        <v>147406.48000000001</v>
      </c>
      <c r="S752" s="62">
        <v>164168.53</v>
      </c>
      <c r="T752" s="62">
        <v>164168.54</v>
      </c>
      <c r="U752" s="3">
        <v>180930.59</v>
      </c>
    </row>
    <row r="753" spans="1:21" ht="13.15" customHeight="1" x14ac:dyDescent="0.2">
      <c r="A753" s="40" t="s">
        <v>1005</v>
      </c>
      <c r="B753" s="4" t="s">
        <v>1006</v>
      </c>
      <c r="C753" s="11" t="s">
        <v>15</v>
      </c>
      <c r="D753" s="11" t="s">
        <v>393</v>
      </c>
      <c r="E753" s="11" t="s">
        <v>17</v>
      </c>
      <c r="F753" s="3">
        <v>29.04</v>
      </c>
      <c r="G753" s="3">
        <v>32.840000000000003</v>
      </c>
      <c r="H753" s="3">
        <v>32.85</v>
      </c>
      <c r="I753" s="3">
        <v>36.64</v>
      </c>
      <c r="J753" s="3">
        <v>36.65</v>
      </c>
      <c r="K753" s="3">
        <v>40.44</v>
      </c>
      <c r="L753" s="3">
        <v>40.449999999999996</v>
      </c>
      <c r="M753" s="3">
        <v>44.24</v>
      </c>
      <c r="N753" s="3">
        <v>60408.160000000003</v>
      </c>
      <c r="O753" s="3">
        <v>68312.67</v>
      </c>
      <c r="P753" s="3">
        <v>68312.679999999993</v>
      </c>
      <c r="Q753" s="62">
        <v>76217.17</v>
      </c>
      <c r="R753" s="62">
        <v>76217.179999999993</v>
      </c>
      <c r="S753" s="62">
        <v>84121.68</v>
      </c>
      <c r="T753" s="62">
        <v>84121.689999999988</v>
      </c>
      <c r="U753" s="3">
        <v>92026.18</v>
      </c>
    </row>
    <row r="754" spans="1:21" ht="13.15" customHeight="1" x14ac:dyDescent="0.2">
      <c r="A754" s="40" t="s">
        <v>852</v>
      </c>
      <c r="B754" s="4" t="s">
        <v>853</v>
      </c>
      <c r="C754" s="11" t="s">
        <v>47</v>
      </c>
      <c r="D754" s="11" t="s">
        <v>444</v>
      </c>
      <c r="E754" s="11" t="s">
        <v>49</v>
      </c>
      <c r="F754" s="3">
        <v>62.02</v>
      </c>
      <c r="G754" s="3">
        <v>71.94</v>
      </c>
      <c r="H754" s="3">
        <v>71.95</v>
      </c>
      <c r="I754" s="3">
        <v>81.87</v>
      </c>
      <c r="J754" s="3">
        <v>81.88000000000001</v>
      </c>
      <c r="K754" s="3">
        <v>91.79</v>
      </c>
      <c r="L754" s="3">
        <v>91.800000000000011</v>
      </c>
      <c r="M754" s="3">
        <v>101.71</v>
      </c>
      <c r="N754" s="3">
        <v>129000</v>
      </c>
      <c r="O754" s="3">
        <v>149640</v>
      </c>
      <c r="P754" s="3">
        <v>149640.01</v>
      </c>
      <c r="Q754" s="62">
        <v>170280</v>
      </c>
      <c r="R754" s="62">
        <v>170280.01</v>
      </c>
      <c r="S754" s="62">
        <v>190920</v>
      </c>
      <c r="T754" s="62">
        <v>190920.01</v>
      </c>
      <c r="U754" s="3">
        <v>211560</v>
      </c>
    </row>
    <row r="755" spans="1:21" ht="13.15" customHeight="1" x14ac:dyDescent="0.2">
      <c r="A755" s="47" t="s">
        <v>1835</v>
      </c>
      <c r="B755" s="4" t="s">
        <v>1836</v>
      </c>
      <c r="C755" s="11" t="s">
        <v>47</v>
      </c>
      <c r="D755" s="107">
        <v>21</v>
      </c>
      <c r="E755" s="11" t="s">
        <v>49</v>
      </c>
      <c r="F755" s="3">
        <v>62.02</v>
      </c>
      <c r="G755" s="3">
        <v>71.94</v>
      </c>
      <c r="H755" s="3">
        <v>71.95</v>
      </c>
      <c r="I755" s="3">
        <v>81.87</v>
      </c>
      <c r="J755" s="3">
        <v>81.88000000000001</v>
      </c>
      <c r="K755" s="3">
        <v>91.79</v>
      </c>
      <c r="L755" s="3">
        <v>91.800000000000011</v>
      </c>
      <c r="M755" s="3">
        <v>101.71</v>
      </c>
      <c r="N755" s="3">
        <v>129000</v>
      </c>
      <c r="O755" s="3">
        <v>149640</v>
      </c>
      <c r="P755" s="3">
        <v>149640.01</v>
      </c>
      <c r="Q755" s="62">
        <v>170280</v>
      </c>
      <c r="R755" s="62">
        <v>170280.01</v>
      </c>
      <c r="S755" s="62">
        <v>190920</v>
      </c>
      <c r="T755" s="62">
        <v>190920.01</v>
      </c>
      <c r="U755" s="3">
        <v>211560</v>
      </c>
    </row>
    <row r="756" spans="1:21" ht="13.15" customHeight="1" x14ac:dyDescent="0.2">
      <c r="A756" s="40" t="s">
        <v>836</v>
      </c>
      <c r="B756" s="4" t="s">
        <v>837</v>
      </c>
      <c r="C756" s="11" t="s">
        <v>15</v>
      </c>
      <c r="D756" s="11" t="s">
        <v>393</v>
      </c>
      <c r="E756" s="11" t="s">
        <v>17</v>
      </c>
      <c r="F756" s="3">
        <v>29.04</v>
      </c>
      <c r="G756" s="3">
        <v>32.840000000000003</v>
      </c>
      <c r="H756" s="3">
        <v>32.85</v>
      </c>
      <c r="I756" s="3">
        <v>36.64</v>
      </c>
      <c r="J756" s="3">
        <v>36.65</v>
      </c>
      <c r="K756" s="3">
        <v>40.44</v>
      </c>
      <c r="L756" s="3">
        <v>40.449999999999996</v>
      </c>
      <c r="M756" s="3">
        <v>44.24</v>
      </c>
      <c r="N756" s="3">
        <v>60408.160000000003</v>
      </c>
      <c r="O756" s="3">
        <v>68312.67</v>
      </c>
      <c r="P756" s="3">
        <v>68312.679999999993</v>
      </c>
      <c r="Q756" s="62">
        <v>76217.17</v>
      </c>
      <c r="R756" s="62">
        <v>76217.179999999993</v>
      </c>
      <c r="S756" s="62">
        <v>84121.68</v>
      </c>
      <c r="T756" s="62">
        <v>84121.689999999988</v>
      </c>
      <c r="U756" s="3">
        <v>92026.18</v>
      </c>
    </row>
    <row r="757" spans="1:21" ht="13.15" customHeight="1" x14ac:dyDescent="0.2">
      <c r="A757" s="40" t="s">
        <v>832</v>
      </c>
      <c r="B757" s="4" t="s">
        <v>833</v>
      </c>
      <c r="C757" s="11" t="s">
        <v>15</v>
      </c>
      <c r="D757" s="11" t="s">
        <v>16</v>
      </c>
      <c r="E757" s="11" t="s">
        <v>17</v>
      </c>
      <c r="F757" s="3">
        <v>21.59</v>
      </c>
      <c r="G757" s="3">
        <v>24.41</v>
      </c>
      <c r="H757" s="3">
        <v>24.42</v>
      </c>
      <c r="I757" s="3">
        <v>27.24</v>
      </c>
      <c r="J757" s="3">
        <v>27.25</v>
      </c>
      <c r="K757" s="3">
        <v>30.06</v>
      </c>
      <c r="L757" s="3">
        <v>30.07</v>
      </c>
      <c r="M757" s="3">
        <v>32.880000000000003</v>
      </c>
      <c r="N757" s="3">
        <v>44897.96</v>
      </c>
      <c r="O757" s="3">
        <v>50772.93</v>
      </c>
      <c r="P757" s="3">
        <v>50772.94</v>
      </c>
      <c r="Q757" s="62">
        <v>56647.9</v>
      </c>
      <c r="R757" s="62">
        <v>56647.91</v>
      </c>
      <c r="S757" s="62">
        <v>62522.86</v>
      </c>
      <c r="T757" s="62">
        <v>62522.87</v>
      </c>
      <c r="U757" s="3">
        <v>68397.83</v>
      </c>
    </row>
    <row r="758" spans="1:21" ht="13.15" customHeight="1" x14ac:dyDescent="0.2">
      <c r="A758" s="40" t="s">
        <v>834</v>
      </c>
      <c r="B758" s="4" t="s">
        <v>835</v>
      </c>
      <c r="C758" s="11" t="s">
        <v>15</v>
      </c>
      <c r="D758" s="11" t="s">
        <v>161</v>
      </c>
      <c r="E758" s="11" t="s">
        <v>17</v>
      </c>
      <c r="F758" s="3">
        <v>25</v>
      </c>
      <c r="G758" s="3">
        <v>28.27</v>
      </c>
      <c r="H758" s="3">
        <v>28.28</v>
      </c>
      <c r="I758" s="3">
        <v>31.55</v>
      </c>
      <c r="J758" s="3">
        <v>31.560000000000002</v>
      </c>
      <c r="K758" s="3">
        <v>34.82</v>
      </c>
      <c r="L758" s="3">
        <v>34.83</v>
      </c>
      <c r="M758" s="3">
        <v>38.090000000000003</v>
      </c>
      <c r="N758" s="3">
        <v>52000</v>
      </c>
      <c r="O758" s="3">
        <v>58804.28</v>
      </c>
      <c r="P758" s="3">
        <v>58804.29</v>
      </c>
      <c r="Q758" s="62">
        <v>65608.570000000007</v>
      </c>
      <c r="R758" s="62">
        <v>65608.58</v>
      </c>
      <c r="S758" s="62">
        <v>72412.850000000006</v>
      </c>
      <c r="T758" s="62">
        <v>72412.86</v>
      </c>
      <c r="U758" s="3">
        <v>79217.13</v>
      </c>
    </row>
    <row r="759" spans="1:21" ht="13.15" customHeight="1" x14ac:dyDescent="0.2">
      <c r="A759" s="40" t="s">
        <v>838</v>
      </c>
      <c r="B759" s="4" t="s">
        <v>839</v>
      </c>
      <c r="C759" s="11" t="s">
        <v>15</v>
      </c>
      <c r="D759" s="11" t="s">
        <v>41</v>
      </c>
      <c r="E759" s="11" t="s">
        <v>17</v>
      </c>
      <c r="F759" s="3">
        <v>19.13</v>
      </c>
      <c r="G759" s="3">
        <v>21.38</v>
      </c>
      <c r="H759" s="3">
        <v>21.39</v>
      </c>
      <c r="I759" s="3">
        <v>23.64</v>
      </c>
      <c r="J759" s="3">
        <v>23.650000000000002</v>
      </c>
      <c r="K759" s="3">
        <v>25.89</v>
      </c>
      <c r="L759" s="3">
        <v>25.900000000000002</v>
      </c>
      <c r="M759" s="3">
        <v>28.14</v>
      </c>
      <c r="N759" s="3">
        <v>39791.67</v>
      </c>
      <c r="O759" s="3">
        <v>44475.9</v>
      </c>
      <c r="P759" s="3">
        <v>44475.91</v>
      </c>
      <c r="Q759" s="62">
        <v>49160.12</v>
      </c>
      <c r="R759" s="62">
        <v>49160.130000000005</v>
      </c>
      <c r="S759" s="62">
        <v>53844.35</v>
      </c>
      <c r="T759" s="62">
        <v>53844.36</v>
      </c>
      <c r="U759" s="3">
        <v>58528.57</v>
      </c>
    </row>
    <row r="760" spans="1:21" ht="13.15" customHeight="1" x14ac:dyDescent="0.2">
      <c r="A760" s="40" t="s">
        <v>116</v>
      </c>
      <c r="B760" s="4" t="s">
        <v>117</v>
      </c>
      <c r="C760" s="11" t="s">
        <v>47</v>
      </c>
      <c r="D760" s="11" t="s">
        <v>74</v>
      </c>
      <c r="E760" s="11" t="s">
        <v>49</v>
      </c>
      <c r="F760" s="3">
        <v>36.81</v>
      </c>
      <c r="G760" s="3">
        <v>42.11</v>
      </c>
      <c r="H760" s="3">
        <v>42.12</v>
      </c>
      <c r="I760" s="3">
        <v>47.41</v>
      </c>
      <c r="J760" s="3">
        <v>47.419999999999995</v>
      </c>
      <c r="K760" s="3">
        <v>52.71</v>
      </c>
      <c r="L760" s="3">
        <v>52.72</v>
      </c>
      <c r="M760" s="3">
        <v>58.01</v>
      </c>
      <c r="N760" s="3">
        <v>76560</v>
      </c>
      <c r="O760" s="3">
        <v>87583.45</v>
      </c>
      <c r="P760" s="3">
        <v>87583.459999999992</v>
      </c>
      <c r="Q760" s="62">
        <v>98606.89</v>
      </c>
      <c r="R760" s="62">
        <v>98606.9</v>
      </c>
      <c r="S760" s="62">
        <v>109630.34</v>
      </c>
      <c r="T760" s="62">
        <v>109630.34999999999</v>
      </c>
      <c r="U760" s="3">
        <v>120653.78</v>
      </c>
    </row>
    <row r="761" spans="1:21" ht="13.15" customHeight="1" x14ac:dyDescent="0.2">
      <c r="A761" s="40" t="s">
        <v>731</v>
      </c>
      <c r="B761" s="4" t="s">
        <v>732</v>
      </c>
      <c r="C761" s="11" t="s">
        <v>104</v>
      </c>
      <c r="D761" s="11" t="s">
        <v>41</v>
      </c>
      <c r="E761" s="11" t="s">
        <v>17</v>
      </c>
      <c r="F761" s="3">
        <v>19.13</v>
      </c>
      <c r="G761" s="3">
        <v>21.38</v>
      </c>
      <c r="H761" s="3">
        <v>21.39</v>
      </c>
      <c r="I761" s="3">
        <v>23.64</v>
      </c>
      <c r="J761" s="3">
        <v>23.650000000000002</v>
      </c>
      <c r="K761" s="3">
        <v>25.89</v>
      </c>
      <c r="L761" s="3">
        <v>25.900000000000002</v>
      </c>
      <c r="M761" s="3">
        <v>28.14</v>
      </c>
      <c r="N761" s="3">
        <v>39791.67</v>
      </c>
      <c r="O761" s="3">
        <v>44475.9</v>
      </c>
      <c r="P761" s="3">
        <v>44475.91</v>
      </c>
      <c r="Q761" s="62">
        <v>49160.12</v>
      </c>
      <c r="R761" s="62">
        <v>49160.130000000005</v>
      </c>
      <c r="S761" s="62">
        <v>53844.35</v>
      </c>
      <c r="T761" s="62">
        <v>53844.36</v>
      </c>
      <c r="U761" s="3">
        <v>58528.57</v>
      </c>
    </row>
    <row r="762" spans="1:21" ht="13.15" customHeight="1" x14ac:dyDescent="0.2">
      <c r="A762" s="40" t="s">
        <v>729</v>
      </c>
      <c r="B762" s="4" t="s">
        <v>730</v>
      </c>
      <c r="C762" s="11" t="s">
        <v>15</v>
      </c>
      <c r="D762" s="11" t="s">
        <v>113</v>
      </c>
      <c r="E762" s="11" t="s">
        <v>17</v>
      </c>
      <c r="F762" s="3">
        <v>15</v>
      </c>
      <c r="G762" s="3">
        <v>16.13</v>
      </c>
      <c r="H762" s="3">
        <v>16.14</v>
      </c>
      <c r="I762" s="3">
        <v>17.260000000000002</v>
      </c>
      <c r="J762" s="3">
        <v>17.270000000000003</v>
      </c>
      <c r="K762" s="3">
        <v>18.38</v>
      </c>
      <c r="L762" s="3">
        <v>18.39</v>
      </c>
      <c r="M762" s="3">
        <v>19.510000000000002</v>
      </c>
      <c r="N762" s="3">
        <v>31200</v>
      </c>
      <c r="O762" s="3">
        <v>33542.910000000003</v>
      </c>
      <c r="P762" s="3">
        <v>33542.920000000006</v>
      </c>
      <c r="Q762" s="62">
        <v>35885.82</v>
      </c>
      <c r="R762" s="62">
        <v>35885.83</v>
      </c>
      <c r="S762" s="62">
        <v>38228.730000000003</v>
      </c>
      <c r="T762" s="62">
        <v>38228.740000000005</v>
      </c>
      <c r="U762" s="3">
        <v>40571.64</v>
      </c>
    </row>
    <row r="763" spans="1:21" ht="13.15" customHeight="1" x14ac:dyDescent="0.2">
      <c r="A763" s="40" t="s">
        <v>733</v>
      </c>
      <c r="B763" s="4" t="s">
        <v>734</v>
      </c>
      <c r="C763" s="11" t="s">
        <v>47</v>
      </c>
      <c r="D763" s="11" t="s">
        <v>52</v>
      </c>
      <c r="E763" s="11" t="s">
        <v>49</v>
      </c>
      <c r="F763" s="3">
        <v>29.04</v>
      </c>
      <c r="G763" s="3">
        <v>32.840000000000003</v>
      </c>
      <c r="H763" s="3">
        <v>32.85</v>
      </c>
      <c r="I763" s="3">
        <v>36.64</v>
      </c>
      <c r="J763" s="3">
        <v>36.65</v>
      </c>
      <c r="K763" s="3">
        <v>40.44</v>
      </c>
      <c r="L763" s="3">
        <v>40.449999999999996</v>
      </c>
      <c r="M763" s="3">
        <v>44.24</v>
      </c>
      <c r="N763" s="3">
        <v>60408.160000000003</v>
      </c>
      <c r="O763" s="3">
        <v>68312.67</v>
      </c>
      <c r="P763" s="3">
        <v>68312.679999999993</v>
      </c>
      <c r="Q763" s="62">
        <v>76217.17</v>
      </c>
      <c r="R763" s="62">
        <v>76217.179999999993</v>
      </c>
      <c r="S763" s="62">
        <v>84121.68</v>
      </c>
      <c r="T763" s="62">
        <v>84121.689999999988</v>
      </c>
      <c r="U763" s="3">
        <v>92026.18</v>
      </c>
    </row>
    <row r="764" spans="1:21" ht="13.15" customHeight="1" x14ac:dyDescent="0.2">
      <c r="A764" s="40" t="s">
        <v>1226</v>
      </c>
      <c r="B764" s="4" t="s">
        <v>1227</v>
      </c>
      <c r="C764" s="11" t="s">
        <v>15</v>
      </c>
      <c r="D764" s="11" t="s">
        <v>307</v>
      </c>
      <c r="E764" s="11" t="s">
        <v>17</v>
      </c>
      <c r="F764" s="3">
        <v>15.06</v>
      </c>
      <c r="G764" s="3">
        <v>16.84</v>
      </c>
      <c r="H764" s="3">
        <v>16.850000000000001</v>
      </c>
      <c r="I764" s="3">
        <v>18.61</v>
      </c>
      <c r="J764" s="3">
        <v>18.62</v>
      </c>
      <c r="K764" s="3">
        <v>20.39</v>
      </c>
      <c r="L764" s="3">
        <v>20.400000000000002</v>
      </c>
      <c r="M764" s="3">
        <v>22.16</v>
      </c>
      <c r="N764" s="3">
        <v>31333.33</v>
      </c>
      <c r="O764" s="3">
        <v>35021.85</v>
      </c>
      <c r="P764" s="3">
        <v>35021.86</v>
      </c>
      <c r="Q764" s="62">
        <v>38710.379999999997</v>
      </c>
      <c r="R764" s="62">
        <v>38710.39</v>
      </c>
      <c r="S764" s="62">
        <v>42398.9</v>
      </c>
      <c r="T764" s="62">
        <v>42398.91</v>
      </c>
      <c r="U764" s="3">
        <v>46087.42</v>
      </c>
    </row>
    <row r="765" spans="1:21" ht="13.15" customHeight="1" x14ac:dyDescent="0.2">
      <c r="A765" s="49" t="s">
        <v>1642</v>
      </c>
      <c r="B765" s="4" t="s">
        <v>1643</v>
      </c>
      <c r="C765" s="11" t="s">
        <v>47</v>
      </c>
      <c r="D765" s="11" t="s">
        <v>58</v>
      </c>
      <c r="E765" s="11" t="s">
        <v>49</v>
      </c>
      <c r="F765" s="3">
        <v>25</v>
      </c>
      <c r="G765" s="3">
        <v>28.27</v>
      </c>
      <c r="H765" s="3">
        <v>28.28</v>
      </c>
      <c r="I765" s="3">
        <v>31.55</v>
      </c>
      <c r="J765" s="3">
        <v>31.560000000000002</v>
      </c>
      <c r="K765" s="3">
        <v>34.82</v>
      </c>
      <c r="L765" s="3">
        <v>34.83</v>
      </c>
      <c r="M765" s="3">
        <v>38.090000000000003</v>
      </c>
      <c r="N765" s="3">
        <v>52000</v>
      </c>
      <c r="O765" s="3">
        <v>58804.28</v>
      </c>
      <c r="P765" s="3">
        <v>58804.29</v>
      </c>
      <c r="Q765" s="62">
        <v>65608.570000000007</v>
      </c>
      <c r="R765" s="62">
        <v>65608.58</v>
      </c>
      <c r="S765" s="62">
        <v>72412.850000000006</v>
      </c>
      <c r="T765" s="62">
        <v>72412.86</v>
      </c>
      <c r="U765" s="3">
        <v>79217.13</v>
      </c>
    </row>
    <row r="766" spans="1:21" ht="13.15" customHeight="1" x14ac:dyDescent="0.2">
      <c r="A766" s="40" t="s">
        <v>1228</v>
      </c>
      <c r="B766" s="4" t="s">
        <v>1229</v>
      </c>
      <c r="C766" s="11" t="s">
        <v>15</v>
      </c>
      <c r="D766" s="11" t="s">
        <v>36</v>
      </c>
      <c r="E766" s="11" t="s">
        <v>17</v>
      </c>
      <c r="F766" s="3">
        <v>16.43</v>
      </c>
      <c r="G766" s="3">
        <v>18.36</v>
      </c>
      <c r="H766" s="3">
        <v>18.37</v>
      </c>
      <c r="I766" s="3">
        <v>20.3</v>
      </c>
      <c r="J766" s="3">
        <v>20.310000000000002</v>
      </c>
      <c r="K766" s="3">
        <v>22.23</v>
      </c>
      <c r="L766" s="3">
        <v>22.240000000000002</v>
      </c>
      <c r="M766" s="3">
        <v>24.161004326923077</v>
      </c>
      <c r="N766" s="3">
        <v>34166.67</v>
      </c>
      <c r="O766" s="3">
        <v>38188.730000000003</v>
      </c>
      <c r="P766" s="3">
        <v>38188.740000000005</v>
      </c>
      <c r="Q766" s="62">
        <v>42210.78</v>
      </c>
      <c r="R766" s="62">
        <v>42210.79</v>
      </c>
      <c r="S766" s="62">
        <v>46232.84</v>
      </c>
      <c r="T766" s="62">
        <v>46232.85</v>
      </c>
      <c r="U766" s="3">
        <v>50254.89</v>
      </c>
    </row>
    <row r="767" spans="1:21" ht="13.15" customHeight="1" x14ac:dyDescent="0.2">
      <c r="A767" s="40" t="s">
        <v>1232</v>
      </c>
      <c r="B767" s="4" t="s">
        <v>1233</v>
      </c>
      <c r="C767" s="11" t="s">
        <v>15</v>
      </c>
      <c r="D767" s="11" t="s">
        <v>41</v>
      </c>
      <c r="E767" s="11" t="s">
        <v>17</v>
      </c>
      <c r="F767" s="3">
        <v>19.13</v>
      </c>
      <c r="G767" s="3">
        <v>21.38</v>
      </c>
      <c r="H767" s="3">
        <v>21.39</v>
      </c>
      <c r="I767" s="3">
        <v>23.64</v>
      </c>
      <c r="J767" s="3">
        <v>23.650000000000002</v>
      </c>
      <c r="K767" s="3">
        <v>25.89</v>
      </c>
      <c r="L767" s="3">
        <v>25.900000000000002</v>
      </c>
      <c r="M767" s="3">
        <v>28.14</v>
      </c>
      <c r="N767" s="3">
        <v>39791.67</v>
      </c>
      <c r="O767" s="3">
        <v>44475.9</v>
      </c>
      <c r="P767" s="3">
        <v>44475.91</v>
      </c>
      <c r="Q767" s="62">
        <v>49160.12</v>
      </c>
      <c r="R767" s="62">
        <v>49160.130000000005</v>
      </c>
      <c r="S767" s="62">
        <v>53844.35</v>
      </c>
      <c r="T767" s="62">
        <v>53844.36</v>
      </c>
      <c r="U767" s="3">
        <v>58528.57</v>
      </c>
    </row>
    <row r="768" spans="1:21" ht="13.15" customHeight="1" x14ac:dyDescent="0.2">
      <c r="A768" s="40" t="s">
        <v>1234</v>
      </c>
      <c r="B768" s="4" t="s">
        <v>1235</v>
      </c>
      <c r="C768" s="11" t="s">
        <v>47</v>
      </c>
      <c r="D768" s="11" t="s">
        <v>52</v>
      </c>
      <c r="E768" s="11" t="s">
        <v>49</v>
      </c>
      <c r="F768" s="3">
        <v>29.04</v>
      </c>
      <c r="G768" s="3">
        <v>32.840000000000003</v>
      </c>
      <c r="H768" s="3">
        <v>32.85</v>
      </c>
      <c r="I768" s="3">
        <v>36.64</v>
      </c>
      <c r="J768" s="3">
        <v>36.65</v>
      </c>
      <c r="K768" s="3">
        <v>40.44</v>
      </c>
      <c r="L768" s="3">
        <v>40.449999999999996</v>
      </c>
      <c r="M768" s="3">
        <v>44.24</v>
      </c>
      <c r="N768" s="3">
        <v>60408.160000000003</v>
      </c>
      <c r="O768" s="3">
        <v>68312.67</v>
      </c>
      <c r="P768" s="3">
        <v>68312.679999999993</v>
      </c>
      <c r="Q768" s="62">
        <v>76217.17</v>
      </c>
      <c r="R768" s="62">
        <v>76217.179999999993</v>
      </c>
      <c r="S768" s="62">
        <v>84121.68</v>
      </c>
      <c r="T768" s="62">
        <v>84121.689999999988</v>
      </c>
      <c r="U768" s="3">
        <v>92026.18</v>
      </c>
    </row>
    <row r="769" spans="1:21" ht="13.15" customHeight="1" x14ac:dyDescent="0.2">
      <c r="A769" s="40" t="s">
        <v>1011</v>
      </c>
      <c r="B769" s="4" t="s">
        <v>1012</v>
      </c>
      <c r="C769" s="11" t="s">
        <v>15</v>
      </c>
      <c r="D769" s="11" t="s">
        <v>36</v>
      </c>
      <c r="E769" s="11" t="s">
        <v>17</v>
      </c>
      <c r="F769" s="3">
        <v>16.43</v>
      </c>
      <c r="G769" s="3">
        <v>18.36</v>
      </c>
      <c r="H769" s="3">
        <v>18.37</v>
      </c>
      <c r="I769" s="3">
        <v>20.3</v>
      </c>
      <c r="J769" s="3">
        <v>20.310000000000002</v>
      </c>
      <c r="K769" s="3">
        <v>22.23</v>
      </c>
      <c r="L769" s="3">
        <v>22.240000000000002</v>
      </c>
      <c r="M769" s="3">
        <v>24.161004326923077</v>
      </c>
      <c r="N769" s="3">
        <v>34166.67</v>
      </c>
      <c r="O769" s="3">
        <v>38188.730000000003</v>
      </c>
      <c r="P769" s="3">
        <v>38188.740000000005</v>
      </c>
      <c r="Q769" s="62">
        <v>42210.78</v>
      </c>
      <c r="R769" s="62">
        <v>42210.79</v>
      </c>
      <c r="S769" s="62">
        <v>46232.84</v>
      </c>
      <c r="T769" s="62">
        <v>46232.85</v>
      </c>
      <c r="U769" s="3">
        <v>50254.89</v>
      </c>
    </row>
    <row r="770" spans="1:21" ht="13.15" customHeight="1" x14ac:dyDescent="0.2">
      <c r="A770" s="40" t="s">
        <v>1236</v>
      </c>
      <c r="B770" s="4" t="s">
        <v>1237</v>
      </c>
      <c r="C770" s="11" t="s">
        <v>47</v>
      </c>
      <c r="D770" s="11" t="s">
        <v>58</v>
      </c>
      <c r="E770" s="11" t="s">
        <v>49</v>
      </c>
      <c r="F770" s="3">
        <v>25</v>
      </c>
      <c r="G770" s="3">
        <v>28.27</v>
      </c>
      <c r="H770" s="3">
        <v>28.28</v>
      </c>
      <c r="I770" s="3">
        <v>31.55</v>
      </c>
      <c r="J770" s="3">
        <v>31.560000000000002</v>
      </c>
      <c r="K770" s="3">
        <v>34.82</v>
      </c>
      <c r="L770" s="3">
        <v>34.83</v>
      </c>
      <c r="M770" s="3">
        <v>38.090000000000003</v>
      </c>
      <c r="N770" s="3">
        <v>52000</v>
      </c>
      <c r="O770" s="3">
        <v>58804.28</v>
      </c>
      <c r="P770" s="3">
        <v>58804.29</v>
      </c>
      <c r="Q770" s="62">
        <v>65608.570000000007</v>
      </c>
      <c r="R770" s="62">
        <v>65608.58</v>
      </c>
      <c r="S770" s="62">
        <v>72412.850000000006</v>
      </c>
      <c r="T770" s="62">
        <v>72412.86</v>
      </c>
      <c r="U770" s="3">
        <v>79217.13</v>
      </c>
    </row>
    <row r="771" spans="1:21" ht="13.15" customHeight="1" x14ac:dyDescent="0.2">
      <c r="A771" s="40" t="s">
        <v>111</v>
      </c>
      <c r="B771" s="4" t="s">
        <v>112</v>
      </c>
      <c r="C771" s="11" t="s">
        <v>15</v>
      </c>
      <c r="D771" s="11" t="s">
        <v>113</v>
      </c>
      <c r="E771" s="11" t="s">
        <v>17</v>
      </c>
      <c r="F771" s="3">
        <v>15</v>
      </c>
      <c r="G771" s="3">
        <v>16.13</v>
      </c>
      <c r="H771" s="3">
        <v>16.14</v>
      </c>
      <c r="I771" s="3">
        <v>17.260000000000002</v>
      </c>
      <c r="J771" s="3">
        <v>17.270000000000003</v>
      </c>
      <c r="K771" s="3">
        <v>18.38</v>
      </c>
      <c r="L771" s="3">
        <v>18.39</v>
      </c>
      <c r="M771" s="3">
        <v>19.510000000000002</v>
      </c>
      <c r="N771" s="3">
        <v>31200</v>
      </c>
      <c r="O771" s="3">
        <v>33542.910000000003</v>
      </c>
      <c r="P771" s="3">
        <v>33542.920000000006</v>
      </c>
      <c r="Q771" s="62">
        <v>35885.82</v>
      </c>
      <c r="R771" s="62">
        <v>35885.83</v>
      </c>
      <c r="S771" s="62">
        <v>38228.730000000003</v>
      </c>
      <c r="T771" s="62">
        <v>38228.740000000005</v>
      </c>
      <c r="U771" s="3">
        <v>40571.64</v>
      </c>
    </row>
    <row r="772" spans="1:21" ht="13.15" customHeight="1" x14ac:dyDescent="0.2">
      <c r="A772" s="40" t="s">
        <v>114</v>
      </c>
      <c r="B772" s="4" t="s">
        <v>115</v>
      </c>
      <c r="C772" s="11" t="s">
        <v>15</v>
      </c>
      <c r="D772" s="11" t="s">
        <v>113</v>
      </c>
      <c r="E772" s="11" t="s">
        <v>17</v>
      </c>
      <c r="F772" s="3">
        <v>15</v>
      </c>
      <c r="G772" s="3">
        <v>16.13</v>
      </c>
      <c r="H772" s="3">
        <v>16.14</v>
      </c>
      <c r="I772" s="3">
        <v>17.260000000000002</v>
      </c>
      <c r="J772" s="3">
        <v>17.270000000000003</v>
      </c>
      <c r="K772" s="3">
        <v>18.38</v>
      </c>
      <c r="L772" s="3">
        <v>18.39</v>
      </c>
      <c r="M772" s="3">
        <v>19.510000000000002</v>
      </c>
      <c r="N772" s="3">
        <v>31200</v>
      </c>
      <c r="O772" s="3">
        <v>33542.910000000003</v>
      </c>
      <c r="P772" s="3">
        <v>33542.920000000006</v>
      </c>
      <c r="Q772" s="62">
        <v>35885.82</v>
      </c>
      <c r="R772" s="62">
        <v>35885.83</v>
      </c>
      <c r="S772" s="62">
        <v>38228.730000000003</v>
      </c>
      <c r="T772" s="62">
        <v>38228.740000000005</v>
      </c>
      <c r="U772" s="3">
        <v>40571.64</v>
      </c>
    </row>
    <row r="773" spans="1:21" ht="13.15" customHeight="1" x14ac:dyDescent="0.2">
      <c r="A773" s="40" t="s">
        <v>1230</v>
      </c>
      <c r="B773" s="4" t="s">
        <v>1231</v>
      </c>
      <c r="C773" s="11" t="s">
        <v>15</v>
      </c>
      <c r="D773" s="11" t="s">
        <v>113</v>
      </c>
      <c r="E773" s="11" t="s">
        <v>17</v>
      </c>
      <c r="F773" s="3">
        <v>15</v>
      </c>
      <c r="G773" s="3">
        <v>16.13</v>
      </c>
      <c r="H773" s="3">
        <v>16.14</v>
      </c>
      <c r="I773" s="3">
        <v>17.260000000000002</v>
      </c>
      <c r="J773" s="3">
        <v>17.270000000000003</v>
      </c>
      <c r="K773" s="3">
        <v>18.38</v>
      </c>
      <c r="L773" s="3">
        <v>18.39</v>
      </c>
      <c r="M773" s="3">
        <v>19.510000000000002</v>
      </c>
      <c r="N773" s="3">
        <v>31200</v>
      </c>
      <c r="O773" s="3">
        <v>33542.910000000003</v>
      </c>
      <c r="P773" s="3">
        <v>33542.920000000006</v>
      </c>
      <c r="Q773" s="62">
        <v>35885.82</v>
      </c>
      <c r="R773" s="62">
        <v>35885.83</v>
      </c>
      <c r="S773" s="62">
        <v>38228.730000000003</v>
      </c>
      <c r="T773" s="62">
        <v>38228.740000000005</v>
      </c>
      <c r="U773" s="3">
        <v>40571.64</v>
      </c>
    </row>
    <row r="774" spans="1:21" ht="13.15" customHeight="1" x14ac:dyDescent="0.2">
      <c r="A774" s="40" t="s">
        <v>1587</v>
      </c>
      <c r="B774" s="4" t="s">
        <v>1588</v>
      </c>
      <c r="C774" s="11" t="s">
        <v>47</v>
      </c>
      <c r="D774" s="11" t="s">
        <v>55</v>
      </c>
      <c r="E774" s="11" t="s">
        <v>49</v>
      </c>
      <c r="F774" s="3">
        <v>32.31</v>
      </c>
      <c r="G774" s="3">
        <v>36.96</v>
      </c>
      <c r="H774" s="3">
        <v>36.97</v>
      </c>
      <c r="I774" s="3">
        <v>41.61</v>
      </c>
      <c r="J774" s="3">
        <v>41.62</v>
      </c>
      <c r="K774" s="3">
        <v>46.26</v>
      </c>
      <c r="L774" s="3">
        <v>46.269999999999996</v>
      </c>
      <c r="M774" s="3">
        <v>50.91</v>
      </c>
      <c r="N774" s="3">
        <v>67200</v>
      </c>
      <c r="O774" s="3">
        <v>76875.75</v>
      </c>
      <c r="P774" s="3">
        <v>76875.759999999995</v>
      </c>
      <c r="Q774" s="62">
        <v>86551.5</v>
      </c>
      <c r="R774" s="62">
        <v>86551.51</v>
      </c>
      <c r="S774" s="62">
        <v>96227.25</v>
      </c>
      <c r="T774" s="62">
        <v>96227.26</v>
      </c>
      <c r="U774" s="3">
        <v>105902.99999999999</v>
      </c>
    </row>
    <row r="775" spans="1:21" ht="13.15" customHeight="1" x14ac:dyDescent="0.2">
      <c r="A775" s="40" t="s">
        <v>407</v>
      </c>
      <c r="B775" s="4" t="s">
        <v>408</v>
      </c>
      <c r="C775" s="11" t="s">
        <v>47</v>
      </c>
      <c r="D775" s="11" t="s">
        <v>52</v>
      </c>
      <c r="E775" s="11" t="s">
        <v>49</v>
      </c>
      <c r="F775" s="3">
        <v>29.04</v>
      </c>
      <c r="G775" s="3">
        <v>32.840000000000003</v>
      </c>
      <c r="H775" s="3">
        <v>32.85</v>
      </c>
      <c r="I775" s="3">
        <v>36.64</v>
      </c>
      <c r="J775" s="3">
        <v>36.65</v>
      </c>
      <c r="K775" s="3">
        <v>40.44</v>
      </c>
      <c r="L775" s="3">
        <v>40.449999999999996</v>
      </c>
      <c r="M775" s="3">
        <v>44.24</v>
      </c>
      <c r="N775" s="3">
        <v>60408.160000000003</v>
      </c>
      <c r="O775" s="3">
        <v>68312.67</v>
      </c>
      <c r="P775" s="3">
        <v>68312.679999999993</v>
      </c>
      <c r="Q775" s="62">
        <v>76217.17</v>
      </c>
      <c r="R775" s="62">
        <v>76217.179999999993</v>
      </c>
      <c r="S775" s="62">
        <v>84121.68</v>
      </c>
      <c r="T775" s="62">
        <v>84121.689999999988</v>
      </c>
      <c r="U775" s="3">
        <v>92026.18</v>
      </c>
    </row>
    <row r="776" spans="1:21" ht="13.15" customHeight="1" x14ac:dyDescent="0.2">
      <c r="A776" s="55" t="s">
        <v>596</v>
      </c>
      <c r="B776" s="4" t="s">
        <v>597</v>
      </c>
      <c r="C776" s="11" t="s">
        <v>15</v>
      </c>
      <c r="D776" s="11" t="s">
        <v>36</v>
      </c>
      <c r="E776" s="11" t="s">
        <v>17</v>
      </c>
      <c r="F776" s="3">
        <v>16.43</v>
      </c>
      <c r="G776" s="3">
        <v>18.36</v>
      </c>
      <c r="H776" s="3">
        <v>18.37</v>
      </c>
      <c r="I776" s="3">
        <v>20.3</v>
      </c>
      <c r="J776" s="3">
        <v>20.310000000000002</v>
      </c>
      <c r="K776" s="3">
        <v>22.23</v>
      </c>
      <c r="L776" s="3">
        <v>22.240000000000002</v>
      </c>
      <c r="M776" s="3">
        <v>24.161004326923077</v>
      </c>
      <c r="N776" s="3">
        <v>34166.67</v>
      </c>
      <c r="O776" s="3">
        <v>38188.730000000003</v>
      </c>
      <c r="P776" s="3">
        <v>38188.740000000005</v>
      </c>
      <c r="Q776" s="62">
        <v>42210.78</v>
      </c>
      <c r="R776" s="62">
        <v>42210.79</v>
      </c>
      <c r="S776" s="62">
        <v>46232.84</v>
      </c>
      <c r="T776" s="62">
        <v>46232.85</v>
      </c>
      <c r="U776" s="3">
        <v>50254.89</v>
      </c>
    </row>
    <row r="777" spans="1:21" ht="13.15" customHeight="1" x14ac:dyDescent="0.2">
      <c r="A777" s="40" t="s">
        <v>405</v>
      </c>
      <c r="B777" s="4" t="s">
        <v>406</v>
      </c>
      <c r="C777" s="11" t="s">
        <v>15</v>
      </c>
      <c r="D777" s="11" t="s">
        <v>36</v>
      </c>
      <c r="E777" s="11" t="s">
        <v>17</v>
      </c>
      <c r="F777" s="3">
        <v>16.43</v>
      </c>
      <c r="G777" s="3">
        <v>18.36</v>
      </c>
      <c r="H777" s="3">
        <v>18.37</v>
      </c>
      <c r="I777" s="3">
        <v>20.3</v>
      </c>
      <c r="J777" s="3">
        <v>20.310000000000002</v>
      </c>
      <c r="K777" s="3">
        <v>22.23</v>
      </c>
      <c r="L777" s="3">
        <v>22.240000000000002</v>
      </c>
      <c r="M777" s="3">
        <v>24.161004326923077</v>
      </c>
      <c r="N777" s="3">
        <v>34166.67</v>
      </c>
      <c r="O777" s="3">
        <v>38188.730000000003</v>
      </c>
      <c r="P777" s="3">
        <v>38188.740000000005</v>
      </c>
      <c r="Q777" s="62">
        <v>42210.78</v>
      </c>
      <c r="R777" s="62">
        <v>42210.79</v>
      </c>
      <c r="S777" s="62">
        <v>46232.84</v>
      </c>
      <c r="T777" s="62">
        <v>46232.85</v>
      </c>
      <c r="U777" s="3">
        <v>50254.89</v>
      </c>
    </row>
    <row r="778" spans="1:21" ht="13.15" customHeight="1" x14ac:dyDescent="0.2">
      <c r="A778" s="44" t="s">
        <v>1173</v>
      </c>
      <c r="B778" s="4" t="s">
        <v>1174</v>
      </c>
      <c r="C778" s="11" t="s">
        <v>15</v>
      </c>
      <c r="D778" s="11" t="s">
        <v>307</v>
      </c>
      <c r="E778" s="11" t="s">
        <v>17</v>
      </c>
      <c r="F778" s="3">
        <v>15.06</v>
      </c>
      <c r="G778" s="3">
        <v>16.84</v>
      </c>
      <c r="H778" s="3">
        <v>16.850000000000001</v>
      </c>
      <c r="I778" s="3">
        <v>18.61</v>
      </c>
      <c r="J778" s="3">
        <v>18.62</v>
      </c>
      <c r="K778" s="3">
        <v>20.39</v>
      </c>
      <c r="L778" s="3">
        <v>20.400000000000002</v>
      </c>
      <c r="M778" s="3">
        <v>22.16</v>
      </c>
      <c r="N778" s="3">
        <v>31333.33</v>
      </c>
      <c r="O778" s="3">
        <v>35021.85</v>
      </c>
      <c r="P778" s="3">
        <v>35021.86</v>
      </c>
      <c r="Q778" s="62">
        <v>38710.379999999997</v>
      </c>
      <c r="R778" s="62">
        <v>38710.39</v>
      </c>
      <c r="S778" s="62">
        <v>42398.9</v>
      </c>
      <c r="T778" s="62">
        <v>42398.91</v>
      </c>
      <c r="U778" s="3">
        <v>46087.42</v>
      </c>
    </row>
    <row r="779" spans="1:21" ht="13.15" customHeight="1" x14ac:dyDescent="0.2">
      <c r="A779" s="40" t="s">
        <v>374</v>
      </c>
      <c r="B779" s="4" t="s">
        <v>375</v>
      </c>
      <c r="C779" s="11" t="s">
        <v>47</v>
      </c>
      <c r="D779" s="11" t="s">
        <v>52</v>
      </c>
      <c r="E779" s="11" t="s">
        <v>49</v>
      </c>
      <c r="F779" s="3">
        <v>29.04</v>
      </c>
      <c r="G779" s="3">
        <v>32.840000000000003</v>
      </c>
      <c r="H779" s="3">
        <v>32.85</v>
      </c>
      <c r="I779" s="3">
        <v>36.64</v>
      </c>
      <c r="J779" s="3">
        <v>36.65</v>
      </c>
      <c r="K779" s="3">
        <v>40.44</v>
      </c>
      <c r="L779" s="3">
        <v>40.449999999999996</v>
      </c>
      <c r="M779" s="3">
        <v>44.24</v>
      </c>
      <c r="N779" s="3">
        <v>60408.160000000003</v>
      </c>
      <c r="O779" s="3">
        <v>68312.67</v>
      </c>
      <c r="P779" s="3">
        <v>68312.679999999993</v>
      </c>
      <c r="Q779" s="62">
        <v>76217.17</v>
      </c>
      <c r="R779" s="62">
        <v>76217.179999999993</v>
      </c>
      <c r="S779" s="62">
        <v>84121.68</v>
      </c>
      <c r="T779" s="62">
        <v>84121.689999999988</v>
      </c>
      <c r="U779" s="3">
        <v>92026.18</v>
      </c>
    </row>
    <row r="780" spans="1:21" ht="13.15" customHeight="1" x14ac:dyDescent="0.2">
      <c r="A780" s="40" t="s">
        <v>130</v>
      </c>
      <c r="B780" s="4" t="s">
        <v>131</v>
      </c>
      <c r="C780" s="11" t="s">
        <v>47</v>
      </c>
      <c r="D780" s="11" t="s">
        <v>58</v>
      </c>
      <c r="E780" s="11" t="s">
        <v>49</v>
      </c>
      <c r="F780" s="3">
        <v>25</v>
      </c>
      <c r="G780" s="3">
        <v>28.27</v>
      </c>
      <c r="H780" s="3">
        <v>28.28</v>
      </c>
      <c r="I780" s="3">
        <v>31.55</v>
      </c>
      <c r="J780" s="3">
        <v>31.560000000000002</v>
      </c>
      <c r="K780" s="3">
        <v>34.82</v>
      </c>
      <c r="L780" s="3">
        <v>34.83</v>
      </c>
      <c r="M780" s="3">
        <v>38.090000000000003</v>
      </c>
      <c r="N780" s="3">
        <v>52000</v>
      </c>
      <c r="O780" s="3">
        <v>58804.28</v>
      </c>
      <c r="P780" s="3">
        <v>58804.29</v>
      </c>
      <c r="Q780" s="62">
        <v>65608.570000000007</v>
      </c>
      <c r="R780" s="62">
        <v>65608.58</v>
      </c>
      <c r="S780" s="62">
        <v>72412.850000000006</v>
      </c>
      <c r="T780" s="62">
        <v>72412.86</v>
      </c>
      <c r="U780" s="3">
        <v>79217.13</v>
      </c>
    </row>
    <row r="781" spans="1:21" ht="13.15" customHeight="1" x14ac:dyDescent="0.2">
      <c r="A781" s="40" t="s">
        <v>611</v>
      </c>
      <c r="B781" s="4" t="s">
        <v>612</v>
      </c>
      <c r="C781" s="11" t="s">
        <v>104</v>
      </c>
      <c r="D781" s="11" t="s">
        <v>41</v>
      </c>
      <c r="E781" s="11" t="s">
        <v>17</v>
      </c>
      <c r="F781" s="3">
        <v>19.13</v>
      </c>
      <c r="G781" s="3">
        <v>21.38</v>
      </c>
      <c r="H781" s="3">
        <v>21.39</v>
      </c>
      <c r="I781" s="3">
        <v>23.64</v>
      </c>
      <c r="J781" s="3">
        <v>23.650000000000002</v>
      </c>
      <c r="K781" s="3">
        <v>25.89</v>
      </c>
      <c r="L781" s="3">
        <v>25.900000000000002</v>
      </c>
      <c r="M781" s="3">
        <v>28.14</v>
      </c>
      <c r="N781" s="3">
        <v>39791.67</v>
      </c>
      <c r="O781" s="3">
        <v>44475.9</v>
      </c>
      <c r="P781" s="3">
        <v>44475.91</v>
      </c>
      <c r="Q781" s="62">
        <v>49160.12</v>
      </c>
      <c r="R781" s="62">
        <v>49160.130000000005</v>
      </c>
      <c r="S781" s="62">
        <v>53844.35</v>
      </c>
      <c r="T781" s="62">
        <v>53844.36</v>
      </c>
      <c r="U781" s="3">
        <v>58528.57</v>
      </c>
    </row>
    <row r="782" spans="1:21" ht="13.15" customHeight="1" x14ac:dyDescent="0.2">
      <c r="A782" s="40" t="s">
        <v>199</v>
      </c>
      <c r="B782" s="4" t="s">
        <v>200</v>
      </c>
      <c r="C782" s="11" t="s">
        <v>15</v>
      </c>
      <c r="D782" s="11" t="s">
        <v>113</v>
      </c>
      <c r="E782" s="11" t="s">
        <v>17</v>
      </c>
      <c r="F782" s="3">
        <v>15</v>
      </c>
      <c r="G782" s="3">
        <v>16.13</v>
      </c>
      <c r="H782" s="3">
        <v>16.14</v>
      </c>
      <c r="I782" s="3">
        <v>17.260000000000002</v>
      </c>
      <c r="J782" s="3">
        <v>17.270000000000003</v>
      </c>
      <c r="K782" s="3">
        <v>18.38</v>
      </c>
      <c r="L782" s="3">
        <v>18.39</v>
      </c>
      <c r="M782" s="3">
        <v>19.510000000000002</v>
      </c>
      <c r="N782" s="3">
        <v>31200</v>
      </c>
      <c r="O782" s="3">
        <v>33542.910000000003</v>
      </c>
      <c r="P782" s="3">
        <v>33542.920000000006</v>
      </c>
      <c r="Q782" s="62">
        <v>35885.82</v>
      </c>
      <c r="R782" s="62">
        <v>35885.83</v>
      </c>
      <c r="S782" s="62">
        <v>38228.730000000003</v>
      </c>
      <c r="T782" s="62">
        <v>38228.740000000005</v>
      </c>
      <c r="U782" s="3">
        <v>40571.64</v>
      </c>
    </row>
    <row r="783" spans="1:21" ht="13.15" customHeight="1" x14ac:dyDescent="0.2">
      <c r="A783" s="40" t="s">
        <v>600</v>
      </c>
      <c r="B783" s="4" t="s">
        <v>601</v>
      </c>
      <c r="C783" s="11" t="s">
        <v>47</v>
      </c>
      <c r="D783" s="11" t="s">
        <v>358</v>
      </c>
      <c r="E783" s="11" t="s">
        <v>17</v>
      </c>
      <c r="F783" s="3">
        <v>17.89</v>
      </c>
      <c r="G783" s="3">
        <v>20</v>
      </c>
      <c r="H783" s="3">
        <v>20.010000000000002</v>
      </c>
      <c r="I783" s="3">
        <v>22.1</v>
      </c>
      <c r="J783" s="3">
        <v>22.110000000000003</v>
      </c>
      <c r="K783" s="3">
        <v>24.21</v>
      </c>
      <c r="L783" s="3">
        <v>24.220000000000002</v>
      </c>
      <c r="M783" s="3">
        <v>26.31</v>
      </c>
      <c r="N783" s="3">
        <v>37208.33</v>
      </c>
      <c r="O783" s="3">
        <v>41588.449999999997</v>
      </c>
      <c r="P783" s="3">
        <v>41588.46</v>
      </c>
      <c r="Q783" s="62">
        <v>45968.57</v>
      </c>
      <c r="R783" s="62">
        <v>45968.58</v>
      </c>
      <c r="S783" s="62">
        <v>50348.69</v>
      </c>
      <c r="T783" s="62">
        <v>50348.700000000004</v>
      </c>
      <c r="U783" s="3">
        <v>54728.81</v>
      </c>
    </row>
    <row r="784" spans="1:21" ht="13.15" customHeight="1" x14ac:dyDescent="0.2">
      <c r="A784" s="40" t="s">
        <v>1326</v>
      </c>
      <c r="B784" s="4" t="s">
        <v>1327</v>
      </c>
      <c r="C784" s="11" t="s">
        <v>15</v>
      </c>
      <c r="D784" s="11" t="s">
        <v>16</v>
      </c>
      <c r="E784" s="11" t="s">
        <v>17</v>
      </c>
      <c r="F784" s="3">
        <v>21.59</v>
      </c>
      <c r="G784" s="3">
        <v>24.41</v>
      </c>
      <c r="H784" s="3">
        <v>24.42</v>
      </c>
      <c r="I784" s="3">
        <v>27.24</v>
      </c>
      <c r="J784" s="3">
        <v>27.25</v>
      </c>
      <c r="K784" s="3">
        <v>30.06</v>
      </c>
      <c r="L784" s="3">
        <v>30.07</v>
      </c>
      <c r="M784" s="3">
        <v>32.880000000000003</v>
      </c>
      <c r="N784" s="3">
        <v>44897.96</v>
      </c>
      <c r="O784" s="3">
        <v>50772.93</v>
      </c>
      <c r="P784" s="3">
        <v>50772.94</v>
      </c>
      <c r="Q784" s="62">
        <v>56647.9</v>
      </c>
      <c r="R784" s="62">
        <v>56647.91</v>
      </c>
      <c r="S784" s="62">
        <v>62522.86</v>
      </c>
      <c r="T784" s="62">
        <v>62522.87</v>
      </c>
      <c r="U784" s="3">
        <v>68397.83</v>
      </c>
    </row>
    <row r="785" spans="1:21" ht="13.15" customHeight="1" x14ac:dyDescent="0.2">
      <c r="A785" s="40" t="s">
        <v>741</v>
      </c>
      <c r="B785" s="4" t="s">
        <v>742</v>
      </c>
      <c r="C785" s="11" t="s">
        <v>47</v>
      </c>
      <c r="D785" s="11" t="s">
        <v>358</v>
      </c>
      <c r="E785" s="11" t="s">
        <v>17</v>
      </c>
      <c r="F785" s="3">
        <v>17.89</v>
      </c>
      <c r="G785" s="3">
        <v>20</v>
      </c>
      <c r="H785" s="3">
        <v>20.010000000000002</v>
      </c>
      <c r="I785" s="3">
        <v>22.1</v>
      </c>
      <c r="J785" s="3">
        <v>22.110000000000003</v>
      </c>
      <c r="K785" s="3">
        <v>24.21</v>
      </c>
      <c r="L785" s="3">
        <v>24.220000000000002</v>
      </c>
      <c r="M785" s="3">
        <v>26.31</v>
      </c>
      <c r="N785" s="3">
        <v>37208.33</v>
      </c>
      <c r="O785" s="3">
        <v>41588.449999999997</v>
      </c>
      <c r="P785" s="3">
        <v>41588.46</v>
      </c>
      <c r="Q785" s="62">
        <v>45968.57</v>
      </c>
      <c r="R785" s="62">
        <v>45968.58</v>
      </c>
      <c r="S785" s="62">
        <v>50348.69</v>
      </c>
      <c r="T785" s="62">
        <v>50348.700000000004</v>
      </c>
      <c r="U785" s="3">
        <v>54728.81</v>
      </c>
    </row>
    <row r="786" spans="1:21" ht="13.15" customHeight="1" x14ac:dyDescent="0.2">
      <c r="A786" s="44" t="s">
        <v>739</v>
      </c>
      <c r="B786" s="4" t="s">
        <v>740</v>
      </c>
      <c r="C786" s="11" t="s">
        <v>47</v>
      </c>
      <c r="D786" s="11" t="s">
        <v>61</v>
      </c>
      <c r="E786" s="11" t="s">
        <v>17</v>
      </c>
      <c r="F786" s="3">
        <v>19.13</v>
      </c>
      <c r="G786" s="3">
        <v>21.38</v>
      </c>
      <c r="H786" s="3">
        <v>21.39</v>
      </c>
      <c r="I786" s="3">
        <v>23.64</v>
      </c>
      <c r="J786" s="3">
        <v>23.650000000000002</v>
      </c>
      <c r="K786" s="3">
        <v>25.89</v>
      </c>
      <c r="L786" s="3">
        <v>25.900000000000002</v>
      </c>
      <c r="M786" s="3">
        <v>28.14</v>
      </c>
      <c r="N786" s="3">
        <v>39791.67</v>
      </c>
      <c r="O786" s="3">
        <v>44475.9</v>
      </c>
      <c r="P786" s="3">
        <v>44475.91</v>
      </c>
      <c r="Q786" s="62">
        <v>49160.12</v>
      </c>
      <c r="R786" s="62">
        <v>49160.130000000005</v>
      </c>
      <c r="S786" s="62">
        <v>53844.35</v>
      </c>
      <c r="T786" s="62">
        <v>53844.36</v>
      </c>
      <c r="U786" s="3">
        <v>58528.57</v>
      </c>
    </row>
    <row r="787" spans="1:21" ht="13.15" customHeight="1" x14ac:dyDescent="0.2">
      <c r="A787" s="40" t="s">
        <v>935</v>
      </c>
      <c r="B787" s="4" t="s">
        <v>936</v>
      </c>
      <c r="C787" s="11" t="s">
        <v>15</v>
      </c>
      <c r="D787" s="11" t="s">
        <v>41</v>
      </c>
      <c r="E787" s="11" t="s">
        <v>17</v>
      </c>
      <c r="F787" s="3">
        <v>19.13</v>
      </c>
      <c r="G787" s="3">
        <v>21.38</v>
      </c>
      <c r="H787" s="3">
        <v>21.39</v>
      </c>
      <c r="I787" s="3">
        <v>23.64</v>
      </c>
      <c r="J787" s="3">
        <v>23.650000000000002</v>
      </c>
      <c r="K787" s="3">
        <v>25.89</v>
      </c>
      <c r="L787" s="3">
        <v>25.900000000000002</v>
      </c>
      <c r="M787" s="3">
        <v>28.14</v>
      </c>
      <c r="N787" s="3">
        <v>39791.67</v>
      </c>
      <c r="O787" s="3">
        <v>44475.9</v>
      </c>
      <c r="P787" s="3">
        <v>44475.91</v>
      </c>
      <c r="Q787" s="62">
        <v>49160.12</v>
      </c>
      <c r="R787" s="62">
        <v>49160.130000000005</v>
      </c>
      <c r="S787" s="62">
        <v>53844.35</v>
      </c>
      <c r="T787" s="62">
        <v>53844.36</v>
      </c>
      <c r="U787" s="3">
        <v>58528.57</v>
      </c>
    </row>
    <row r="788" spans="1:21" ht="13.15" customHeight="1" x14ac:dyDescent="0.2">
      <c r="A788" s="40" t="s">
        <v>858</v>
      </c>
      <c r="B788" s="4" t="s">
        <v>859</v>
      </c>
      <c r="C788" s="11" t="s">
        <v>47</v>
      </c>
      <c r="D788" s="11" t="s">
        <v>52</v>
      </c>
      <c r="E788" s="11" t="s">
        <v>49</v>
      </c>
      <c r="F788" s="3">
        <v>29.04</v>
      </c>
      <c r="G788" s="3">
        <v>32.840000000000003</v>
      </c>
      <c r="H788" s="3">
        <v>32.85</v>
      </c>
      <c r="I788" s="3">
        <v>36.64</v>
      </c>
      <c r="J788" s="3">
        <v>36.65</v>
      </c>
      <c r="K788" s="3">
        <v>40.44</v>
      </c>
      <c r="L788" s="3">
        <v>40.449999999999996</v>
      </c>
      <c r="M788" s="3">
        <v>44.24</v>
      </c>
      <c r="N788" s="3">
        <v>60408.160000000003</v>
      </c>
      <c r="O788" s="3">
        <v>68312.67</v>
      </c>
      <c r="P788" s="3">
        <v>68312.679999999993</v>
      </c>
      <c r="Q788" s="62">
        <v>76217.17</v>
      </c>
      <c r="R788" s="62">
        <v>76217.179999999993</v>
      </c>
      <c r="S788" s="62">
        <v>84121.68</v>
      </c>
      <c r="T788" s="62">
        <v>84121.689999999988</v>
      </c>
      <c r="U788" s="3">
        <v>92026.18</v>
      </c>
    </row>
    <row r="789" spans="1:21" ht="13.15" customHeight="1" x14ac:dyDescent="0.2">
      <c r="A789" s="40" t="s">
        <v>1244</v>
      </c>
      <c r="B789" s="4" t="s">
        <v>1245</v>
      </c>
      <c r="C789" s="11" t="s">
        <v>15</v>
      </c>
      <c r="D789" s="11" t="s">
        <v>20</v>
      </c>
      <c r="E789" s="11" t="s">
        <v>17</v>
      </c>
      <c r="F789" s="3">
        <v>17.89</v>
      </c>
      <c r="G789" s="3">
        <v>20</v>
      </c>
      <c r="H789" s="3">
        <v>20.010000000000002</v>
      </c>
      <c r="I789" s="3">
        <v>22.1</v>
      </c>
      <c r="J789" s="3">
        <v>22.110000000000003</v>
      </c>
      <c r="K789" s="3">
        <v>24.21</v>
      </c>
      <c r="L789" s="3">
        <v>24.220000000000002</v>
      </c>
      <c r="M789" s="3">
        <v>26.31</v>
      </c>
      <c r="N789" s="3">
        <v>37208.33</v>
      </c>
      <c r="O789" s="3">
        <v>41588.449999999997</v>
      </c>
      <c r="P789" s="3">
        <v>41588.46</v>
      </c>
      <c r="Q789" s="62">
        <v>45968.57</v>
      </c>
      <c r="R789" s="62">
        <v>45968.58</v>
      </c>
      <c r="S789" s="62">
        <v>50348.69</v>
      </c>
      <c r="T789" s="62">
        <v>50348.700000000004</v>
      </c>
      <c r="U789" s="3">
        <v>54728.81</v>
      </c>
    </row>
    <row r="790" spans="1:21" ht="13.15" customHeight="1" x14ac:dyDescent="0.2">
      <c r="A790" s="40" t="s">
        <v>1246</v>
      </c>
      <c r="B790" s="4" t="s">
        <v>1247</v>
      </c>
      <c r="C790" s="11" t="s">
        <v>15</v>
      </c>
      <c r="D790" s="11" t="s">
        <v>16</v>
      </c>
      <c r="E790" s="11" t="s">
        <v>17</v>
      </c>
      <c r="F790" s="3">
        <v>21.59</v>
      </c>
      <c r="G790" s="3">
        <v>24.41</v>
      </c>
      <c r="H790" s="3">
        <v>24.42</v>
      </c>
      <c r="I790" s="3">
        <v>27.24</v>
      </c>
      <c r="J790" s="3">
        <v>27.25</v>
      </c>
      <c r="K790" s="3">
        <v>30.06</v>
      </c>
      <c r="L790" s="3">
        <v>30.07</v>
      </c>
      <c r="M790" s="3">
        <v>32.880000000000003</v>
      </c>
      <c r="N790" s="3">
        <v>44897.96</v>
      </c>
      <c r="O790" s="3">
        <v>50772.93</v>
      </c>
      <c r="P790" s="3">
        <v>50772.94</v>
      </c>
      <c r="Q790" s="62">
        <v>56647.9</v>
      </c>
      <c r="R790" s="62">
        <v>56647.91</v>
      </c>
      <c r="S790" s="62">
        <v>62522.86</v>
      </c>
      <c r="T790" s="62">
        <v>62522.87</v>
      </c>
      <c r="U790" s="3">
        <v>68397.83</v>
      </c>
    </row>
    <row r="791" spans="1:21" ht="13.15" customHeight="1" x14ac:dyDescent="0.2">
      <c r="A791" s="40" t="s">
        <v>759</v>
      </c>
      <c r="B791" s="4" t="s">
        <v>760</v>
      </c>
      <c r="C791" s="11" t="s">
        <v>47</v>
      </c>
      <c r="D791" s="11" t="s">
        <v>64</v>
      </c>
      <c r="E791" s="11" t="s">
        <v>49</v>
      </c>
      <c r="F791" s="3">
        <v>21.59</v>
      </c>
      <c r="G791" s="3">
        <v>24.41</v>
      </c>
      <c r="H791" s="3">
        <v>24.42</v>
      </c>
      <c r="I791" s="3">
        <v>27.24</v>
      </c>
      <c r="J791" s="3">
        <v>27.25</v>
      </c>
      <c r="K791" s="3">
        <v>30.06</v>
      </c>
      <c r="L791" s="3">
        <v>30.07</v>
      </c>
      <c r="M791" s="3">
        <v>32.880000000000003</v>
      </c>
      <c r="N791" s="3">
        <v>44897.96</v>
      </c>
      <c r="O791" s="3">
        <v>50772.93</v>
      </c>
      <c r="P791" s="3">
        <v>50772.94</v>
      </c>
      <c r="Q791" s="62">
        <v>56647.9</v>
      </c>
      <c r="R791" s="62">
        <v>56647.91</v>
      </c>
      <c r="S791" s="62">
        <v>62522.86</v>
      </c>
      <c r="T791" s="62">
        <v>62522.87</v>
      </c>
      <c r="U791" s="3">
        <v>68397.83</v>
      </c>
    </row>
    <row r="792" spans="1:21" ht="13.15" customHeight="1" x14ac:dyDescent="0.2">
      <c r="A792" s="44" t="s">
        <v>1677</v>
      </c>
      <c r="B792" s="4" t="s">
        <v>1676</v>
      </c>
      <c r="C792" s="11" t="s">
        <v>47</v>
      </c>
      <c r="D792" s="11" t="s">
        <v>58</v>
      </c>
      <c r="E792" s="11" t="s">
        <v>49</v>
      </c>
      <c r="F792" s="3">
        <v>25</v>
      </c>
      <c r="G792" s="3">
        <v>28.27</v>
      </c>
      <c r="H792" s="3">
        <v>28.28</v>
      </c>
      <c r="I792" s="3">
        <v>31.55</v>
      </c>
      <c r="J792" s="3">
        <v>31.560000000000002</v>
      </c>
      <c r="K792" s="3">
        <v>34.82</v>
      </c>
      <c r="L792" s="3">
        <v>34.83</v>
      </c>
      <c r="M792" s="3">
        <v>38.090000000000003</v>
      </c>
      <c r="N792" s="3">
        <v>52000</v>
      </c>
      <c r="O792" s="3">
        <v>58804.28</v>
      </c>
      <c r="P792" s="3">
        <v>58804.29</v>
      </c>
      <c r="Q792" s="62">
        <v>65608.570000000007</v>
      </c>
      <c r="R792" s="62">
        <v>65608.58</v>
      </c>
      <c r="S792" s="62">
        <v>72412.850000000006</v>
      </c>
      <c r="T792" s="62">
        <v>72412.86</v>
      </c>
      <c r="U792" s="3">
        <v>79217.13</v>
      </c>
    </row>
    <row r="793" spans="1:21" ht="13.15" customHeight="1" x14ac:dyDescent="0.2">
      <c r="A793" s="40" t="s">
        <v>1470</v>
      </c>
      <c r="B793" s="4" t="s">
        <v>1471</v>
      </c>
      <c r="C793" s="11" t="s">
        <v>32</v>
      </c>
      <c r="D793" s="11" t="s">
        <v>1472</v>
      </c>
      <c r="E793" s="11" t="s">
        <v>17</v>
      </c>
      <c r="F793" s="3">
        <v>16.97</v>
      </c>
      <c r="G793" s="3"/>
      <c r="H793" s="3"/>
      <c r="I793" s="3"/>
      <c r="J793" s="3"/>
      <c r="K793" s="3"/>
      <c r="L793" s="3"/>
      <c r="M793" s="3">
        <v>23.35</v>
      </c>
      <c r="N793" s="3">
        <v>35306.75</v>
      </c>
      <c r="O793" s="3"/>
      <c r="P793" s="3"/>
      <c r="Q793" s="62"/>
      <c r="R793" s="62"/>
      <c r="S793" s="62"/>
      <c r="T793" s="62"/>
      <c r="U793" s="3">
        <v>48567.94</v>
      </c>
    </row>
    <row r="794" spans="1:21" ht="13.15" customHeight="1" x14ac:dyDescent="0.2">
      <c r="A794" s="40" t="s">
        <v>892</v>
      </c>
      <c r="B794" s="4" t="s">
        <v>893</v>
      </c>
      <c r="C794" s="11" t="s">
        <v>47</v>
      </c>
      <c r="D794" s="11" t="s">
        <v>52</v>
      </c>
      <c r="E794" s="11" t="s">
        <v>49</v>
      </c>
      <c r="F794" s="3">
        <v>29.04</v>
      </c>
      <c r="G794" s="3">
        <v>32.840000000000003</v>
      </c>
      <c r="H794" s="3">
        <v>32.85</v>
      </c>
      <c r="I794" s="3">
        <v>36.64</v>
      </c>
      <c r="J794" s="3">
        <v>36.65</v>
      </c>
      <c r="K794" s="3">
        <v>40.44</v>
      </c>
      <c r="L794" s="3">
        <v>40.449999999999996</v>
      </c>
      <c r="M794" s="3">
        <v>44.24</v>
      </c>
      <c r="N794" s="3">
        <v>60408.160000000003</v>
      </c>
      <c r="O794" s="3">
        <v>68312.67</v>
      </c>
      <c r="P794" s="3">
        <v>68312.679999999993</v>
      </c>
      <c r="Q794" s="62">
        <v>76217.17</v>
      </c>
      <c r="R794" s="62">
        <v>76217.179999999993</v>
      </c>
      <c r="S794" s="62">
        <v>84121.68</v>
      </c>
      <c r="T794" s="62">
        <v>84121.689999999988</v>
      </c>
      <c r="U794" s="3">
        <v>92026.18</v>
      </c>
    </row>
    <row r="795" spans="1:21" ht="13.15" customHeight="1" x14ac:dyDescent="0.2">
      <c r="A795" s="40" t="s">
        <v>1462</v>
      </c>
      <c r="B795" s="4" t="s">
        <v>1463</v>
      </c>
      <c r="C795" s="11" t="s">
        <v>47</v>
      </c>
      <c r="D795" s="11" t="s">
        <v>61</v>
      </c>
      <c r="E795" s="11" t="s">
        <v>17</v>
      </c>
      <c r="F795" s="3">
        <v>19.13</v>
      </c>
      <c r="G795" s="3">
        <v>21.38</v>
      </c>
      <c r="H795" s="3">
        <v>21.39</v>
      </c>
      <c r="I795" s="3">
        <v>23.64</v>
      </c>
      <c r="J795" s="3">
        <v>23.650000000000002</v>
      </c>
      <c r="K795" s="3">
        <v>25.89</v>
      </c>
      <c r="L795" s="3">
        <v>25.900000000000002</v>
      </c>
      <c r="M795" s="3">
        <v>28.14</v>
      </c>
      <c r="N795" s="3">
        <v>39791.67</v>
      </c>
      <c r="O795" s="3">
        <v>44475.9</v>
      </c>
      <c r="P795" s="3">
        <v>44475.91</v>
      </c>
      <c r="Q795" s="62">
        <v>49160.12</v>
      </c>
      <c r="R795" s="62">
        <v>49160.130000000005</v>
      </c>
      <c r="S795" s="62">
        <v>53844.35</v>
      </c>
      <c r="T795" s="62">
        <v>53844.36</v>
      </c>
      <c r="U795" s="3">
        <v>58528.57</v>
      </c>
    </row>
    <row r="796" spans="1:21" ht="13.15" customHeight="1" x14ac:dyDescent="0.2">
      <c r="A796" s="40" t="s">
        <v>398</v>
      </c>
      <c r="B796" s="4" t="s">
        <v>399</v>
      </c>
      <c r="C796" s="11" t="s">
        <v>32</v>
      </c>
      <c r="D796" s="11" t="s">
        <v>400</v>
      </c>
      <c r="E796" s="11" t="s">
        <v>17</v>
      </c>
      <c r="F796" s="3">
        <v>18.98</v>
      </c>
      <c r="G796" s="3"/>
      <c r="H796" s="3"/>
      <c r="I796" s="3"/>
      <c r="J796" s="3"/>
      <c r="K796" s="3"/>
      <c r="L796" s="3"/>
      <c r="M796" s="3">
        <v>26.57</v>
      </c>
      <c r="N796" s="3">
        <v>39474.050000000003</v>
      </c>
      <c r="O796" s="3"/>
      <c r="P796" s="3"/>
      <c r="Q796" s="62"/>
      <c r="R796" s="62"/>
      <c r="S796" s="62"/>
      <c r="T796" s="62"/>
      <c r="U796" s="3">
        <v>55264.4</v>
      </c>
    </row>
    <row r="797" spans="1:21" ht="13.15" customHeight="1" x14ac:dyDescent="0.2">
      <c r="A797" s="40" t="s">
        <v>82</v>
      </c>
      <c r="B797" s="4" t="s">
        <v>83</v>
      </c>
      <c r="C797" s="11" t="s">
        <v>47</v>
      </c>
      <c r="D797" s="11" t="s">
        <v>64</v>
      </c>
      <c r="E797" s="11" t="s">
        <v>49</v>
      </c>
      <c r="F797" s="3">
        <v>21.59</v>
      </c>
      <c r="G797" s="3">
        <v>24.41</v>
      </c>
      <c r="H797" s="3">
        <v>24.42</v>
      </c>
      <c r="I797" s="3">
        <v>27.24</v>
      </c>
      <c r="J797" s="3">
        <v>27.25</v>
      </c>
      <c r="K797" s="3">
        <v>30.06</v>
      </c>
      <c r="L797" s="3">
        <v>30.07</v>
      </c>
      <c r="M797" s="3">
        <v>32.880000000000003</v>
      </c>
      <c r="N797" s="3">
        <v>44897.96</v>
      </c>
      <c r="O797" s="3">
        <v>50772.93</v>
      </c>
      <c r="P797" s="3">
        <v>50772.94</v>
      </c>
      <c r="Q797" s="62">
        <v>56647.9</v>
      </c>
      <c r="R797" s="62">
        <v>56647.91</v>
      </c>
      <c r="S797" s="62">
        <v>62522.86</v>
      </c>
      <c r="T797" s="62">
        <v>62522.87</v>
      </c>
      <c r="U797" s="3">
        <v>68397.83</v>
      </c>
    </row>
    <row r="798" spans="1:21" ht="13.15" customHeight="1" x14ac:dyDescent="0.2">
      <c r="A798" s="40" t="s">
        <v>1464</v>
      </c>
      <c r="B798" s="4" t="s">
        <v>1465</v>
      </c>
      <c r="C798" s="11" t="s">
        <v>47</v>
      </c>
      <c r="D798" s="11" t="s">
        <v>172</v>
      </c>
      <c r="E798" s="11" t="s">
        <v>17</v>
      </c>
      <c r="F798" s="3">
        <v>21.59</v>
      </c>
      <c r="G798" s="3">
        <v>24.41</v>
      </c>
      <c r="H798" s="3">
        <v>24.42</v>
      </c>
      <c r="I798" s="3">
        <v>27.24</v>
      </c>
      <c r="J798" s="3">
        <v>27.25</v>
      </c>
      <c r="K798" s="3">
        <v>30.06</v>
      </c>
      <c r="L798" s="3">
        <v>30.07</v>
      </c>
      <c r="M798" s="3">
        <v>32.880000000000003</v>
      </c>
      <c r="N798" s="3">
        <v>44897.96</v>
      </c>
      <c r="O798" s="3">
        <v>50772.93</v>
      </c>
      <c r="P798" s="3">
        <v>50772.94</v>
      </c>
      <c r="Q798" s="62">
        <v>56647.9</v>
      </c>
      <c r="R798" s="62">
        <v>56647.91</v>
      </c>
      <c r="S798" s="62">
        <v>62522.86</v>
      </c>
      <c r="T798" s="62">
        <v>62522.87</v>
      </c>
      <c r="U798" s="3">
        <v>68397.83</v>
      </c>
    </row>
    <row r="799" spans="1:21" ht="13.15" customHeight="1" x14ac:dyDescent="0.2">
      <c r="A799" s="40" t="s">
        <v>1473</v>
      </c>
      <c r="B799" s="4" t="s">
        <v>1474</v>
      </c>
      <c r="C799" s="11" t="s">
        <v>32</v>
      </c>
      <c r="D799" s="11" t="s">
        <v>1475</v>
      </c>
      <c r="E799" s="11" t="s">
        <v>17</v>
      </c>
      <c r="F799" s="3">
        <v>15.91</v>
      </c>
      <c r="G799" s="3"/>
      <c r="H799" s="3"/>
      <c r="I799" s="3"/>
      <c r="J799" s="3"/>
      <c r="K799" s="3"/>
      <c r="L799" s="3"/>
      <c r="M799" s="3">
        <v>15.91</v>
      </c>
      <c r="N799" s="3">
        <v>33100.080000000002</v>
      </c>
      <c r="O799" s="3"/>
      <c r="P799" s="3"/>
      <c r="Q799" s="62"/>
      <c r="R799" s="62"/>
      <c r="S799" s="62"/>
      <c r="T799" s="62"/>
      <c r="U799" s="3">
        <v>33100.080000000002</v>
      </c>
    </row>
    <row r="800" spans="1:21" ht="13.15" customHeight="1" x14ac:dyDescent="0.2">
      <c r="A800" s="40" t="s">
        <v>1466</v>
      </c>
      <c r="B800" s="4" t="s">
        <v>1467</v>
      </c>
      <c r="C800" s="11" t="s">
        <v>47</v>
      </c>
      <c r="D800" s="11" t="s">
        <v>74</v>
      </c>
      <c r="E800" s="11" t="s">
        <v>49</v>
      </c>
      <c r="F800" s="3">
        <v>36.81</v>
      </c>
      <c r="G800" s="3">
        <v>42.11</v>
      </c>
      <c r="H800" s="3">
        <v>42.12</v>
      </c>
      <c r="I800" s="3">
        <v>47.41</v>
      </c>
      <c r="J800" s="3">
        <v>47.419999999999995</v>
      </c>
      <c r="K800" s="3">
        <v>52.71</v>
      </c>
      <c r="L800" s="3">
        <v>52.72</v>
      </c>
      <c r="M800" s="3">
        <v>58.01</v>
      </c>
      <c r="N800" s="3">
        <v>76560</v>
      </c>
      <c r="O800" s="3">
        <v>87583.45</v>
      </c>
      <c r="P800" s="3">
        <v>87583.459999999992</v>
      </c>
      <c r="Q800" s="62">
        <v>98606.89</v>
      </c>
      <c r="R800" s="62">
        <v>98606.9</v>
      </c>
      <c r="S800" s="62">
        <v>109630.34</v>
      </c>
      <c r="T800" s="62">
        <v>109630.34999999999</v>
      </c>
      <c r="U800" s="3">
        <v>120653.78</v>
      </c>
    </row>
    <row r="801" spans="1:21" ht="13.15" customHeight="1" x14ac:dyDescent="0.2">
      <c r="A801" s="40" t="s">
        <v>1476</v>
      </c>
      <c r="B801" s="4" t="s">
        <v>1477</v>
      </c>
      <c r="C801" s="11" t="s">
        <v>47</v>
      </c>
      <c r="D801" s="11" t="s">
        <v>317</v>
      </c>
      <c r="E801" s="11" t="s">
        <v>49</v>
      </c>
      <c r="F801" s="3">
        <v>23.18</v>
      </c>
      <c r="G801" s="3">
        <v>25.91</v>
      </c>
      <c r="H801" s="3">
        <v>25.92</v>
      </c>
      <c r="I801" s="3">
        <v>28.64</v>
      </c>
      <c r="J801" s="3">
        <v>28.650000000000002</v>
      </c>
      <c r="K801" s="3">
        <v>31.36</v>
      </c>
      <c r="L801" s="3">
        <v>31.37</v>
      </c>
      <c r="M801" s="3">
        <v>34.090000000000003</v>
      </c>
      <c r="N801" s="3">
        <v>48208.33</v>
      </c>
      <c r="O801" s="3">
        <v>53883.360000000001</v>
      </c>
      <c r="P801" s="3">
        <v>53883.37</v>
      </c>
      <c r="Q801" s="62">
        <v>59558.38</v>
      </c>
      <c r="R801" s="62">
        <v>59558.39</v>
      </c>
      <c r="S801" s="62">
        <v>65233.41</v>
      </c>
      <c r="T801" s="62">
        <v>65233.420000000006</v>
      </c>
      <c r="U801" s="3">
        <v>70908.429999999993</v>
      </c>
    </row>
    <row r="802" spans="1:21" ht="13.15" customHeight="1" x14ac:dyDescent="0.2">
      <c r="A802" s="40" t="s">
        <v>1468</v>
      </c>
      <c r="B802" s="4" t="s">
        <v>1469</v>
      </c>
      <c r="C802" s="11" t="s">
        <v>47</v>
      </c>
      <c r="D802" s="11" t="s">
        <v>58</v>
      </c>
      <c r="E802" s="11" t="s">
        <v>49</v>
      </c>
      <c r="F802" s="3">
        <v>25</v>
      </c>
      <c r="G802" s="3">
        <v>28.27</v>
      </c>
      <c r="H802" s="3">
        <v>28.28</v>
      </c>
      <c r="I802" s="3">
        <v>31.55</v>
      </c>
      <c r="J802" s="3">
        <v>31.560000000000002</v>
      </c>
      <c r="K802" s="3">
        <v>34.82</v>
      </c>
      <c r="L802" s="3">
        <v>34.83</v>
      </c>
      <c r="M802" s="3">
        <v>38.090000000000003</v>
      </c>
      <c r="N802" s="3">
        <v>52000</v>
      </c>
      <c r="O802" s="3">
        <v>58804.28</v>
      </c>
      <c r="P802" s="3">
        <v>58804.29</v>
      </c>
      <c r="Q802" s="62">
        <v>65608.570000000007</v>
      </c>
      <c r="R802" s="62">
        <v>65608.58</v>
      </c>
      <c r="S802" s="62">
        <v>72412.850000000006</v>
      </c>
      <c r="T802" s="62">
        <v>72412.86</v>
      </c>
      <c r="U802" s="3">
        <v>79217.13</v>
      </c>
    </row>
    <row r="803" spans="1:21" ht="13.15" customHeight="1" x14ac:dyDescent="0.2">
      <c r="A803" s="40" t="s">
        <v>155</v>
      </c>
      <c r="B803" s="4" t="s">
        <v>156</v>
      </c>
      <c r="C803" s="11" t="s">
        <v>47</v>
      </c>
      <c r="D803" s="11" t="s">
        <v>55</v>
      </c>
      <c r="E803" s="11" t="s">
        <v>49</v>
      </c>
      <c r="F803" s="3">
        <v>32.31</v>
      </c>
      <c r="G803" s="3">
        <v>36.96</v>
      </c>
      <c r="H803" s="3">
        <v>36.97</v>
      </c>
      <c r="I803" s="3">
        <v>41.61</v>
      </c>
      <c r="J803" s="3">
        <v>41.62</v>
      </c>
      <c r="K803" s="3">
        <v>46.26</v>
      </c>
      <c r="L803" s="3">
        <v>46.269999999999996</v>
      </c>
      <c r="M803" s="3">
        <v>50.91</v>
      </c>
      <c r="N803" s="3">
        <v>67200</v>
      </c>
      <c r="O803" s="3">
        <v>76875.75</v>
      </c>
      <c r="P803" s="3">
        <v>76875.759999999995</v>
      </c>
      <c r="Q803" s="62">
        <v>86551.5</v>
      </c>
      <c r="R803" s="62">
        <v>86551.51</v>
      </c>
      <c r="S803" s="62">
        <v>96227.25</v>
      </c>
      <c r="T803" s="62">
        <v>96227.26</v>
      </c>
      <c r="U803" s="3">
        <v>105902.99999999999</v>
      </c>
    </row>
    <row r="804" spans="1:21" ht="13.15" customHeight="1" x14ac:dyDescent="0.2">
      <c r="A804" s="40" t="s">
        <v>1458</v>
      </c>
      <c r="B804" s="4" t="s">
        <v>1459</v>
      </c>
      <c r="C804" s="11" t="s">
        <v>47</v>
      </c>
      <c r="D804" s="11" t="s">
        <v>52</v>
      </c>
      <c r="E804" s="11" t="s">
        <v>49</v>
      </c>
      <c r="F804" s="3">
        <v>29.04</v>
      </c>
      <c r="G804" s="3">
        <v>32.840000000000003</v>
      </c>
      <c r="H804" s="3">
        <v>32.85</v>
      </c>
      <c r="I804" s="3">
        <v>36.64</v>
      </c>
      <c r="J804" s="3">
        <v>36.65</v>
      </c>
      <c r="K804" s="3">
        <v>40.44</v>
      </c>
      <c r="L804" s="3">
        <v>40.449999999999996</v>
      </c>
      <c r="M804" s="3">
        <v>44.24</v>
      </c>
      <c r="N804" s="3">
        <v>60408.160000000003</v>
      </c>
      <c r="O804" s="3">
        <v>68312.67</v>
      </c>
      <c r="P804" s="3">
        <v>68312.679999999993</v>
      </c>
      <c r="Q804" s="62">
        <v>76217.17</v>
      </c>
      <c r="R804" s="62">
        <v>76217.179999999993</v>
      </c>
      <c r="S804" s="62">
        <v>84121.68</v>
      </c>
      <c r="T804" s="62">
        <v>84121.689999999988</v>
      </c>
      <c r="U804" s="3">
        <v>92026.18</v>
      </c>
    </row>
    <row r="805" spans="1:21" ht="13.15" customHeight="1" x14ac:dyDescent="0.2">
      <c r="A805" s="40" t="s">
        <v>1490</v>
      </c>
      <c r="B805" s="4" t="s">
        <v>1491</v>
      </c>
      <c r="C805" s="11" t="s">
        <v>47</v>
      </c>
      <c r="D805" s="11" t="s">
        <v>58</v>
      </c>
      <c r="E805" s="11" t="s">
        <v>49</v>
      </c>
      <c r="F805" s="3">
        <v>25</v>
      </c>
      <c r="G805" s="3">
        <v>28.27</v>
      </c>
      <c r="H805" s="3">
        <v>28.28</v>
      </c>
      <c r="I805" s="3">
        <v>31.55</v>
      </c>
      <c r="J805" s="3">
        <v>31.560000000000002</v>
      </c>
      <c r="K805" s="3">
        <v>34.82</v>
      </c>
      <c r="L805" s="3">
        <v>34.83</v>
      </c>
      <c r="M805" s="3">
        <v>38.090000000000003</v>
      </c>
      <c r="N805" s="3">
        <v>52000</v>
      </c>
      <c r="O805" s="3">
        <v>58804.28</v>
      </c>
      <c r="P805" s="3">
        <v>58804.29</v>
      </c>
      <c r="Q805" s="62">
        <v>65608.570000000007</v>
      </c>
      <c r="R805" s="62">
        <v>65608.58</v>
      </c>
      <c r="S805" s="62">
        <v>72412.850000000006</v>
      </c>
      <c r="T805" s="62">
        <v>72412.86</v>
      </c>
      <c r="U805" s="3">
        <v>79217.13</v>
      </c>
    </row>
    <row r="806" spans="1:21" ht="13.15" customHeight="1" x14ac:dyDescent="0.2">
      <c r="A806" s="40" t="s">
        <v>1480</v>
      </c>
      <c r="B806" s="4" t="s">
        <v>1481</v>
      </c>
      <c r="C806" s="11" t="s">
        <v>47</v>
      </c>
      <c r="D806" s="11" t="s">
        <v>314</v>
      </c>
      <c r="E806" s="11" t="s">
        <v>17</v>
      </c>
      <c r="F806" s="3">
        <v>20.149999999999999</v>
      </c>
      <c r="G806" s="3">
        <v>22.52</v>
      </c>
      <c r="H806" s="3">
        <v>22.53</v>
      </c>
      <c r="I806" s="3">
        <v>24.9</v>
      </c>
      <c r="J806" s="3">
        <v>24.91</v>
      </c>
      <c r="K806" s="3">
        <v>27.27</v>
      </c>
      <c r="L806" s="3">
        <v>27.28</v>
      </c>
      <c r="M806" s="3">
        <v>29.64</v>
      </c>
      <c r="N806" s="3">
        <v>41916.67</v>
      </c>
      <c r="O806" s="3">
        <v>46851.05</v>
      </c>
      <c r="P806" s="3">
        <v>46851.060000000005</v>
      </c>
      <c r="Q806" s="62">
        <v>51785.42</v>
      </c>
      <c r="R806" s="62">
        <v>51785.43</v>
      </c>
      <c r="S806" s="62">
        <v>56719.8</v>
      </c>
      <c r="T806" s="62">
        <v>56719.810000000005</v>
      </c>
      <c r="U806" s="3">
        <v>61654.17</v>
      </c>
    </row>
    <row r="807" spans="1:21" ht="13.15" customHeight="1" x14ac:dyDescent="0.2">
      <c r="A807" s="40" t="s">
        <v>1482</v>
      </c>
      <c r="B807" s="4" t="s">
        <v>1483</v>
      </c>
      <c r="C807" s="11" t="s">
        <v>47</v>
      </c>
      <c r="D807" s="11" t="s">
        <v>71</v>
      </c>
      <c r="E807" s="11" t="s">
        <v>49</v>
      </c>
      <c r="F807" s="3">
        <v>33.159999999999997</v>
      </c>
      <c r="G807" s="3">
        <v>37.5</v>
      </c>
      <c r="H807" s="3">
        <v>37.51</v>
      </c>
      <c r="I807" s="3">
        <v>41.84</v>
      </c>
      <c r="J807" s="3">
        <v>41.85</v>
      </c>
      <c r="K807" s="3">
        <v>46.18</v>
      </c>
      <c r="L807" s="3">
        <v>46.19</v>
      </c>
      <c r="M807" s="3">
        <v>50.52</v>
      </c>
      <c r="N807" s="3">
        <v>68979.59</v>
      </c>
      <c r="O807" s="3">
        <v>78005.679999999993</v>
      </c>
      <c r="P807" s="3">
        <v>78005.689999999988</v>
      </c>
      <c r="Q807" s="62">
        <v>87031.77</v>
      </c>
      <c r="R807" s="62">
        <v>87031.78</v>
      </c>
      <c r="S807" s="62">
        <v>96057.85</v>
      </c>
      <c r="T807" s="62">
        <v>96057.86</v>
      </c>
      <c r="U807" s="3">
        <v>105083.94</v>
      </c>
    </row>
    <row r="808" spans="1:21" ht="13.15" customHeight="1" x14ac:dyDescent="0.2">
      <c r="A808" s="40" t="s">
        <v>1488</v>
      </c>
      <c r="B808" s="4" t="s">
        <v>1489</v>
      </c>
      <c r="C808" s="11" t="s">
        <v>47</v>
      </c>
      <c r="D808" s="11" t="s">
        <v>52</v>
      </c>
      <c r="E808" s="11" t="s">
        <v>49</v>
      </c>
      <c r="F808" s="3">
        <v>29.04</v>
      </c>
      <c r="G808" s="3">
        <v>32.840000000000003</v>
      </c>
      <c r="H808" s="3">
        <v>32.85</v>
      </c>
      <c r="I808" s="3">
        <v>36.64</v>
      </c>
      <c r="J808" s="3">
        <v>36.65</v>
      </c>
      <c r="K808" s="3">
        <v>40.44</v>
      </c>
      <c r="L808" s="3">
        <v>40.449999999999996</v>
      </c>
      <c r="M808" s="3">
        <v>44.24</v>
      </c>
      <c r="N808" s="3">
        <v>60408.160000000003</v>
      </c>
      <c r="O808" s="3">
        <v>68312.67</v>
      </c>
      <c r="P808" s="3">
        <v>68312.679999999993</v>
      </c>
      <c r="Q808" s="62">
        <v>76217.17</v>
      </c>
      <c r="R808" s="62">
        <v>76217.179999999993</v>
      </c>
      <c r="S808" s="62">
        <v>84121.68</v>
      </c>
      <c r="T808" s="62">
        <v>84121.689999999988</v>
      </c>
      <c r="U808" s="3">
        <v>92026.18</v>
      </c>
    </row>
    <row r="809" spans="1:21" ht="13.15" customHeight="1" x14ac:dyDescent="0.2">
      <c r="A809" s="40" t="s">
        <v>1478</v>
      </c>
      <c r="B809" s="4" t="s">
        <v>1479</v>
      </c>
      <c r="C809" s="11" t="s">
        <v>47</v>
      </c>
      <c r="D809" s="11" t="s">
        <v>108</v>
      </c>
      <c r="E809" s="11" t="s">
        <v>49</v>
      </c>
      <c r="F809" s="3">
        <v>29.36</v>
      </c>
      <c r="G809" s="3">
        <v>33.200000000000003</v>
      </c>
      <c r="H809" s="3">
        <v>33.21</v>
      </c>
      <c r="I809" s="3">
        <v>37.04</v>
      </c>
      <c r="J809" s="3">
        <v>37.049999999999997</v>
      </c>
      <c r="K809" s="3">
        <v>40.880000000000003</v>
      </c>
      <c r="L809" s="3">
        <v>40.89</v>
      </c>
      <c r="M809" s="3">
        <v>44.72</v>
      </c>
      <c r="N809" s="3">
        <v>61061.22</v>
      </c>
      <c r="O809" s="3">
        <v>69051.179999999993</v>
      </c>
      <c r="P809" s="3">
        <v>69051.189999999988</v>
      </c>
      <c r="Q809" s="62">
        <v>77041.14</v>
      </c>
      <c r="R809" s="62">
        <v>77041.149999999994</v>
      </c>
      <c r="S809" s="62">
        <v>85031.1</v>
      </c>
      <c r="T809" s="62">
        <v>85031.11</v>
      </c>
      <c r="U809" s="3">
        <v>93021.06</v>
      </c>
    </row>
    <row r="810" spans="1:21" ht="13.15" customHeight="1" x14ac:dyDescent="0.2">
      <c r="A810" s="40" t="s">
        <v>1486</v>
      </c>
      <c r="B810" s="4" t="s">
        <v>1487</v>
      </c>
      <c r="C810" s="11" t="s">
        <v>47</v>
      </c>
      <c r="D810" s="11" t="s">
        <v>52</v>
      </c>
      <c r="E810" s="11" t="s">
        <v>49</v>
      </c>
      <c r="F810" s="3">
        <v>29.04</v>
      </c>
      <c r="G810" s="3">
        <v>32.840000000000003</v>
      </c>
      <c r="H810" s="3">
        <v>32.85</v>
      </c>
      <c r="I810" s="3">
        <v>36.64</v>
      </c>
      <c r="J810" s="3">
        <v>36.65</v>
      </c>
      <c r="K810" s="3">
        <v>40.44</v>
      </c>
      <c r="L810" s="3">
        <v>40.449999999999996</v>
      </c>
      <c r="M810" s="3">
        <v>44.24</v>
      </c>
      <c r="N810" s="3">
        <v>60408.160000000003</v>
      </c>
      <c r="O810" s="3">
        <v>68312.67</v>
      </c>
      <c r="P810" s="3">
        <v>68312.679999999993</v>
      </c>
      <c r="Q810" s="62">
        <v>76217.17</v>
      </c>
      <c r="R810" s="62">
        <v>76217.179999999993</v>
      </c>
      <c r="S810" s="62">
        <v>84121.68</v>
      </c>
      <c r="T810" s="62">
        <v>84121.689999999988</v>
      </c>
      <c r="U810" s="3">
        <v>92026.18</v>
      </c>
    </row>
    <row r="811" spans="1:21" ht="13.15" customHeight="1" x14ac:dyDescent="0.2">
      <c r="A811" s="44" t="s">
        <v>1492</v>
      </c>
      <c r="B811" s="4" t="s">
        <v>1493</v>
      </c>
      <c r="C811" s="11" t="s">
        <v>47</v>
      </c>
      <c r="D811" s="11" t="s">
        <v>61</v>
      </c>
      <c r="E811" s="11" t="s">
        <v>17</v>
      </c>
      <c r="F811" s="3">
        <v>19.13</v>
      </c>
      <c r="G811" s="3">
        <v>21.38</v>
      </c>
      <c r="H811" s="3">
        <v>21.39</v>
      </c>
      <c r="I811" s="3">
        <v>23.64</v>
      </c>
      <c r="J811" s="3">
        <v>23.650000000000002</v>
      </c>
      <c r="K811" s="3">
        <v>25.89</v>
      </c>
      <c r="L811" s="3">
        <v>25.900000000000002</v>
      </c>
      <c r="M811" s="3">
        <v>28.14</v>
      </c>
      <c r="N811" s="3">
        <v>39791.67</v>
      </c>
      <c r="O811" s="3">
        <v>44475.9</v>
      </c>
      <c r="P811" s="3">
        <v>44475.91</v>
      </c>
      <c r="Q811" s="62">
        <v>49160.12</v>
      </c>
      <c r="R811" s="62">
        <v>49160.130000000005</v>
      </c>
      <c r="S811" s="62">
        <v>53844.35</v>
      </c>
      <c r="T811" s="62">
        <v>53844.36</v>
      </c>
      <c r="U811" s="3">
        <v>58528.57</v>
      </c>
    </row>
    <row r="812" spans="1:21" ht="13.15" customHeight="1" x14ac:dyDescent="0.2">
      <c r="A812" s="40" t="s">
        <v>1455</v>
      </c>
      <c r="B812" s="4" t="s">
        <v>1644</v>
      </c>
      <c r="C812" s="11" t="s">
        <v>47</v>
      </c>
      <c r="D812" s="11" t="s">
        <v>52</v>
      </c>
      <c r="E812" s="11" t="s">
        <v>49</v>
      </c>
      <c r="F812" s="3">
        <v>29.04</v>
      </c>
      <c r="G812" s="3">
        <v>32.840000000000003</v>
      </c>
      <c r="H812" s="3">
        <v>32.85</v>
      </c>
      <c r="I812" s="3">
        <v>36.64</v>
      </c>
      <c r="J812" s="3">
        <v>36.65</v>
      </c>
      <c r="K812" s="3">
        <v>40.44</v>
      </c>
      <c r="L812" s="3">
        <v>40.449999999999996</v>
      </c>
      <c r="M812" s="3">
        <v>44.24</v>
      </c>
      <c r="N812" s="3">
        <v>60408.160000000003</v>
      </c>
      <c r="O812" s="3">
        <v>68312.67</v>
      </c>
      <c r="P812" s="3">
        <v>68312.679999999993</v>
      </c>
      <c r="Q812" s="62">
        <v>76217.17</v>
      </c>
      <c r="R812" s="62">
        <v>76217.179999999993</v>
      </c>
      <c r="S812" s="62">
        <v>84121.68</v>
      </c>
      <c r="T812" s="62">
        <v>84121.689999999988</v>
      </c>
      <c r="U812" s="3">
        <v>92026.18</v>
      </c>
    </row>
    <row r="813" spans="1:21" ht="13.15" customHeight="1" x14ac:dyDescent="0.2">
      <c r="A813" s="40" t="s">
        <v>1453</v>
      </c>
      <c r="B813" s="4" t="s">
        <v>1454</v>
      </c>
      <c r="C813" s="11" t="s">
        <v>47</v>
      </c>
      <c r="D813" s="11" t="s">
        <v>58</v>
      </c>
      <c r="E813" s="11" t="s">
        <v>49</v>
      </c>
      <c r="F813" s="3">
        <v>25</v>
      </c>
      <c r="G813" s="3">
        <v>28.27</v>
      </c>
      <c r="H813" s="3">
        <v>28.28</v>
      </c>
      <c r="I813" s="3">
        <v>31.55</v>
      </c>
      <c r="J813" s="3">
        <v>31.560000000000002</v>
      </c>
      <c r="K813" s="3">
        <v>34.82</v>
      </c>
      <c r="L813" s="3">
        <v>34.83</v>
      </c>
      <c r="M813" s="3">
        <v>38.090000000000003</v>
      </c>
      <c r="N813" s="3">
        <v>52000</v>
      </c>
      <c r="O813" s="3">
        <v>58804.28</v>
      </c>
      <c r="P813" s="3">
        <v>58804.29</v>
      </c>
      <c r="Q813" s="62">
        <v>65608.570000000007</v>
      </c>
      <c r="R813" s="62">
        <v>65608.58</v>
      </c>
      <c r="S813" s="62">
        <v>72412.850000000006</v>
      </c>
      <c r="T813" s="62">
        <v>72412.86</v>
      </c>
      <c r="U813" s="3">
        <v>79217.13</v>
      </c>
    </row>
    <row r="814" spans="1:21" ht="13.15" customHeight="1" x14ac:dyDescent="0.2">
      <c r="A814" s="40" t="s">
        <v>1451</v>
      </c>
      <c r="B814" s="4" t="s">
        <v>1452</v>
      </c>
      <c r="C814" s="11" t="s">
        <v>47</v>
      </c>
      <c r="D814" s="11" t="s">
        <v>52</v>
      </c>
      <c r="E814" s="11" t="s">
        <v>49</v>
      </c>
      <c r="F814" s="3">
        <v>29.04</v>
      </c>
      <c r="G814" s="3">
        <v>32.840000000000003</v>
      </c>
      <c r="H814" s="3">
        <v>32.85</v>
      </c>
      <c r="I814" s="3">
        <v>36.64</v>
      </c>
      <c r="J814" s="3">
        <v>36.65</v>
      </c>
      <c r="K814" s="3">
        <v>40.44</v>
      </c>
      <c r="L814" s="3">
        <v>40.449999999999996</v>
      </c>
      <c r="M814" s="3">
        <v>44.24</v>
      </c>
      <c r="N814" s="3">
        <v>60408.160000000003</v>
      </c>
      <c r="O814" s="3">
        <v>68312.67</v>
      </c>
      <c r="P814" s="3">
        <v>68312.679999999993</v>
      </c>
      <c r="Q814" s="62">
        <v>76217.17</v>
      </c>
      <c r="R814" s="62">
        <v>76217.179999999993</v>
      </c>
      <c r="S814" s="62">
        <v>84121.68</v>
      </c>
      <c r="T814" s="62">
        <v>84121.689999999988</v>
      </c>
      <c r="U814" s="3">
        <v>92026.18</v>
      </c>
    </row>
    <row r="815" spans="1:21" ht="13.15" customHeight="1" x14ac:dyDescent="0.2">
      <c r="A815" s="40" t="s">
        <v>1460</v>
      </c>
      <c r="B815" s="4" t="s">
        <v>1461</v>
      </c>
      <c r="C815" s="11" t="s">
        <v>47</v>
      </c>
      <c r="D815" s="11" t="s">
        <v>52</v>
      </c>
      <c r="E815" s="11" t="s">
        <v>49</v>
      </c>
      <c r="F815" s="3">
        <v>29.04</v>
      </c>
      <c r="G815" s="3">
        <v>32.840000000000003</v>
      </c>
      <c r="H815" s="3">
        <v>32.85</v>
      </c>
      <c r="I815" s="3">
        <v>36.64</v>
      </c>
      <c r="J815" s="3">
        <v>36.65</v>
      </c>
      <c r="K815" s="3">
        <v>40.44</v>
      </c>
      <c r="L815" s="3">
        <v>40.449999999999996</v>
      </c>
      <c r="M815" s="3">
        <v>44.24</v>
      </c>
      <c r="N815" s="3">
        <v>60408.160000000003</v>
      </c>
      <c r="O815" s="3">
        <v>68312.67</v>
      </c>
      <c r="P815" s="3">
        <v>68312.679999999993</v>
      </c>
      <c r="Q815" s="62">
        <v>76217.17</v>
      </c>
      <c r="R815" s="62">
        <v>76217.179999999993</v>
      </c>
      <c r="S815" s="62">
        <v>84121.68</v>
      </c>
      <c r="T815" s="62">
        <v>84121.689999999988</v>
      </c>
      <c r="U815" s="3">
        <v>92026.18</v>
      </c>
    </row>
    <row r="816" spans="1:21" ht="13.15" customHeight="1" x14ac:dyDescent="0.2">
      <c r="A816" s="50" t="s">
        <v>1634</v>
      </c>
      <c r="B816" s="4" t="s">
        <v>1635</v>
      </c>
      <c r="C816" s="11" t="s">
        <v>47</v>
      </c>
      <c r="D816" s="11" t="s">
        <v>74</v>
      </c>
      <c r="E816" s="11" t="s">
        <v>49</v>
      </c>
      <c r="F816" s="3">
        <v>36.81</v>
      </c>
      <c r="G816" s="86">
        <v>42.11</v>
      </c>
      <c r="H816" s="86">
        <v>42.12</v>
      </c>
      <c r="I816" s="86">
        <v>47.41</v>
      </c>
      <c r="J816" s="86">
        <v>47.419999999999995</v>
      </c>
      <c r="K816" s="86">
        <v>52.71</v>
      </c>
      <c r="L816" s="86">
        <v>52.72</v>
      </c>
      <c r="M816" s="3">
        <v>58.01</v>
      </c>
      <c r="N816" s="3">
        <v>76560</v>
      </c>
      <c r="O816" s="86">
        <v>87583.45</v>
      </c>
      <c r="P816" s="3">
        <v>87583.459999999992</v>
      </c>
      <c r="Q816" s="62">
        <v>98606.89</v>
      </c>
      <c r="R816" s="62">
        <v>98606.9</v>
      </c>
      <c r="S816" s="62">
        <v>109630.34</v>
      </c>
      <c r="T816" s="62">
        <v>109630.34999999999</v>
      </c>
      <c r="U816" s="3">
        <v>120653.78</v>
      </c>
    </row>
    <row r="817" spans="1:21" ht="13.15" customHeight="1" x14ac:dyDescent="0.2">
      <c r="A817" s="40" t="s">
        <v>148</v>
      </c>
      <c r="B817" s="4" t="s">
        <v>149</v>
      </c>
      <c r="C817" s="11" t="s">
        <v>47</v>
      </c>
      <c r="D817" s="11" t="s">
        <v>55</v>
      </c>
      <c r="E817" s="11" t="s">
        <v>49</v>
      </c>
      <c r="F817" s="3">
        <v>32.31</v>
      </c>
      <c r="G817" s="3">
        <v>36.96</v>
      </c>
      <c r="H817" s="3">
        <v>36.97</v>
      </c>
      <c r="I817" s="3">
        <v>41.61</v>
      </c>
      <c r="J817" s="3">
        <v>41.62</v>
      </c>
      <c r="K817" s="3">
        <v>46.26</v>
      </c>
      <c r="L817" s="3">
        <v>46.269999999999996</v>
      </c>
      <c r="M817" s="3">
        <v>50.91</v>
      </c>
      <c r="N817" s="3">
        <v>67200</v>
      </c>
      <c r="O817" s="3">
        <v>76875.75</v>
      </c>
      <c r="P817" s="3">
        <v>76875.759999999995</v>
      </c>
      <c r="Q817" s="62">
        <v>86551.5</v>
      </c>
      <c r="R817" s="62">
        <v>86551.51</v>
      </c>
      <c r="S817" s="62">
        <v>96227.25</v>
      </c>
      <c r="T817" s="62">
        <v>96227.26</v>
      </c>
      <c r="U817" s="3">
        <v>105902.99999999999</v>
      </c>
    </row>
    <row r="818" spans="1:21" ht="13.15" customHeight="1" x14ac:dyDescent="0.2">
      <c r="A818" s="40" t="s">
        <v>692</v>
      </c>
      <c r="B818" s="4" t="s">
        <v>693</v>
      </c>
      <c r="C818" s="11" t="s">
        <v>15</v>
      </c>
      <c r="D818" s="11" t="s">
        <v>41</v>
      </c>
      <c r="E818" s="11" t="s">
        <v>17</v>
      </c>
      <c r="F818" s="3">
        <v>19.13</v>
      </c>
      <c r="G818" s="3">
        <v>21.38</v>
      </c>
      <c r="H818" s="3">
        <v>21.39</v>
      </c>
      <c r="I818" s="3">
        <v>23.64</v>
      </c>
      <c r="J818" s="3">
        <v>23.650000000000002</v>
      </c>
      <c r="K818" s="3">
        <v>25.89</v>
      </c>
      <c r="L818" s="3">
        <v>25.900000000000002</v>
      </c>
      <c r="M818" s="3">
        <v>28.14</v>
      </c>
      <c r="N818" s="3">
        <v>39791.67</v>
      </c>
      <c r="O818" s="3">
        <v>44475.9</v>
      </c>
      <c r="P818" s="3">
        <v>44475.91</v>
      </c>
      <c r="Q818" s="62">
        <v>49160.12</v>
      </c>
      <c r="R818" s="62">
        <v>49160.130000000005</v>
      </c>
      <c r="S818" s="62">
        <v>53844.35</v>
      </c>
      <c r="T818" s="62">
        <v>53844.36</v>
      </c>
      <c r="U818" s="3">
        <v>58528.57</v>
      </c>
    </row>
    <row r="819" spans="1:21" ht="13.15" customHeight="1" x14ac:dyDescent="0.2">
      <c r="A819" s="40" t="s">
        <v>684</v>
      </c>
      <c r="B819" s="4" t="s">
        <v>685</v>
      </c>
      <c r="C819" s="11" t="s">
        <v>15</v>
      </c>
      <c r="D819" s="11" t="s">
        <v>113</v>
      </c>
      <c r="E819" s="11" t="s">
        <v>17</v>
      </c>
      <c r="F819" s="3">
        <v>15</v>
      </c>
      <c r="G819" s="3">
        <v>16.13</v>
      </c>
      <c r="H819" s="3">
        <v>16.14</v>
      </c>
      <c r="I819" s="3">
        <v>17.260000000000002</v>
      </c>
      <c r="J819" s="3">
        <v>17.270000000000003</v>
      </c>
      <c r="K819" s="3">
        <v>18.38</v>
      </c>
      <c r="L819" s="3">
        <v>18.39</v>
      </c>
      <c r="M819" s="3">
        <v>19.510000000000002</v>
      </c>
      <c r="N819" s="3">
        <v>31200</v>
      </c>
      <c r="O819" s="3">
        <v>33542.910000000003</v>
      </c>
      <c r="P819" s="3">
        <v>33542.920000000006</v>
      </c>
      <c r="Q819" s="62">
        <v>35885.82</v>
      </c>
      <c r="R819" s="62">
        <v>35885.83</v>
      </c>
      <c r="S819" s="62">
        <v>38228.730000000003</v>
      </c>
      <c r="T819" s="62">
        <v>38228.740000000005</v>
      </c>
      <c r="U819" s="3">
        <v>40571.64</v>
      </c>
    </row>
    <row r="820" spans="1:21" ht="13.15" customHeight="1" x14ac:dyDescent="0.2">
      <c r="A820" s="40" t="s">
        <v>675</v>
      </c>
      <c r="B820" s="4" t="s">
        <v>676</v>
      </c>
      <c r="C820" s="11" t="s">
        <v>32</v>
      </c>
      <c r="D820" s="11" t="s">
        <v>44</v>
      </c>
      <c r="E820" s="11" t="s">
        <v>17</v>
      </c>
      <c r="F820" s="3">
        <v>20.3</v>
      </c>
      <c r="G820" s="3"/>
      <c r="H820" s="3"/>
      <c r="I820" s="3"/>
      <c r="J820" s="3"/>
      <c r="K820" s="3"/>
      <c r="L820" s="3"/>
      <c r="M820" s="3">
        <v>28.41</v>
      </c>
      <c r="N820" s="3">
        <v>42215.4</v>
      </c>
      <c r="O820" s="3"/>
      <c r="P820" s="3"/>
      <c r="Q820" s="62"/>
      <c r="R820" s="62"/>
      <c r="S820" s="62"/>
      <c r="T820" s="62"/>
      <c r="U820" s="3">
        <v>59100.62</v>
      </c>
    </row>
    <row r="821" spans="1:21" ht="13.15" customHeight="1" x14ac:dyDescent="0.2">
      <c r="A821" s="40" t="s">
        <v>694</v>
      </c>
      <c r="B821" s="4" t="s">
        <v>695</v>
      </c>
      <c r="C821" s="11" t="s">
        <v>15</v>
      </c>
      <c r="D821" s="11" t="s">
        <v>16</v>
      </c>
      <c r="E821" s="11" t="s">
        <v>17</v>
      </c>
      <c r="F821" s="3">
        <v>21.59</v>
      </c>
      <c r="G821" s="3">
        <v>24.41</v>
      </c>
      <c r="H821" s="3">
        <v>24.42</v>
      </c>
      <c r="I821" s="3">
        <v>27.24</v>
      </c>
      <c r="J821" s="3">
        <v>27.25</v>
      </c>
      <c r="K821" s="3">
        <v>30.06</v>
      </c>
      <c r="L821" s="3">
        <v>30.07</v>
      </c>
      <c r="M821" s="3">
        <v>32.880000000000003</v>
      </c>
      <c r="N821" s="3">
        <v>44897.96</v>
      </c>
      <c r="O821" s="3">
        <v>50772.93</v>
      </c>
      <c r="P821" s="3">
        <v>50772.94</v>
      </c>
      <c r="Q821" s="62">
        <v>56647.9</v>
      </c>
      <c r="R821" s="62">
        <v>56647.91</v>
      </c>
      <c r="S821" s="62">
        <v>62522.86</v>
      </c>
      <c r="T821" s="62">
        <v>62522.87</v>
      </c>
      <c r="U821" s="3">
        <v>68397.83</v>
      </c>
    </row>
    <row r="822" spans="1:21" ht="13.15" customHeight="1" x14ac:dyDescent="0.2">
      <c r="A822" s="40" t="s">
        <v>677</v>
      </c>
      <c r="B822" s="4" t="s">
        <v>678</v>
      </c>
      <c r="C822" s="11" t="s">
        <v>32</v>
      </c>
      <c r="D822" s="11" t="s">
        <v>679</v>
      </c>
      <c r="E822" s="11" t="s">
        <v>17</v>
      </c>
      <c r="F822" s="3">
        <v>22.9</v>
      </c>
      <c r="G822" s="3"/>
      <c r="H822" s="3"/>
      <c r="I822" s="3"/>
      <c r="J822" s="3"/>
      <c r="K822" s="3"/>
      <c r="L822" s="3"/>
      <c r="M822" s="3">
        <v>33.21</v>
      </c>
      <c r="N822" s="3">
        <v>47632.34</v>
      </c>
      <c r="O822" s="3"/>
      <c r="P822" s="3"/>
      <c r="Q822" s="62"/>
      <c r="R822" s="62"/>
      <c r="S822" s="62"/>
      <c r="T822" s="62"/>
      <c r="U822" s="3">
        <v>69070.83</v>
      </c>
    </row>
    <row r="823" spans="1:21" ht="13.15" customHeight="1" x14ac:dyDescent="0.2">
      <c r="A823" s="40" t="s">
        <v>898</v>
      </c>
      <c r="B823" s="4" t="s">
        <v>899</v>
      </c>
      <c r="C823" s="11" t="s">
        <v>15</v>
      </c>
      <c r="D823" s="11" t="s">
        <v>161</v>
      </c>
      <c r="E823" s="11" t="s">
        <v>17</v>
      </c>
      <c r="F823" s="3">
        <v>25</v>
      </c>
      <c r="G823" s="3">
        <v>28.27</v>
      </c>
      <c r="H823" s="3">
        <v>28.28</v>
      </c>
      <c r="I823" s="3">
        <v>31.55</v>
      </c>
      <c r="J823" s="3">
        <v>31.560000000000002</v>
      </c>
      <c r="K823" s="3">
        <v>34.82</v>
      </c>
      <c r="L823" s="3">
        <v>34.83</v>
      </c>
      <c r="M823" s="3">
        <v>38.090000000000003</v>
      </c>
      <c r="N823" s="3">
        <v>52000</v>
      </c>
      <c r="O823" s="3">
        <v>58804.28</v>
      </c>
      <c r="P823" s="3">
        <v>58804.29</v>
      </c>
      <c r="Q823" s="62">
        <v>65608.570000000007</v>
      </c>
      <c r="R823" s="62">
        <v>65608.58</v>
      </c>
      <c r="S823" s="62">
        <v>72412.850000000006</v>
      </c>
      <c r="T823" s="62">
        <v>72412.86</v>
      </c>
      <c r="U823" s="3">
        <v>79217.13</v>
      </c>
    </row>
    <row r="824" spans="1:21" ht="13.15" customHeight="1" x14ac:dyDescent="0.2">
      <c r="A824" s="40" t="s">
        <v>900</v>
      </c>
      <c r="B824" s="4" t="s">
        <v>901</v>
      </c>
      <c r="C824" s="11" t="s">
        <v>15</v>
      </c>
      <c r="D824" s="11" t="s">
        <v>393</v>
      </c>
      <c r="E824" s="11" t="s">
        <v>17</v>
      </c>
      <c r="F824" s="3">
        <v>29.04</v>
      </c>
      <c r="G824" s="3">
        <v>32.840000000000003</v>
      </c>
      <c r="H824" s="3">
        <v>32.85</v>
      </c>
      <c r="I824" s="3">
        <v>36.64</v>
      </c>
      <c r="J824" s="3">
        <v>36.65</v>
      </c>
      <c r="K824" s="3">
        <v>40.44</v>
      </c>
      <c r="L824" s="3">
        <v>40.449999999999996</v>
      </c>
      <c r="M824" s="3">
        <v>44.24</v>
      </c>
      <c r="N824" s="3">
        <v>60408.160000000003</v>
      </c>
      <c r="O824" s="3">
        <v>68312.67</v>
      </c>
      <c r="P824" s="3">
        <v>68312.679999999993</v>
      </c>
      <c r="Q824" s="62">
        <v>76217.17</v>
      </c>
      <c r="R824" s="62">
        <v>76217.179999999993</v>
      </c>
      <c r="S824" s="62">
        <v>84121.68</v>
      </c>
      <c r="T824" s="62">
        <v>84121.689999999988</v>
      </c>
      <c r="U824" s="3">
        <v>92026.18</v>
      </c>
    </row>
    <row r="825" spans="1:21" ht="13.15" customHeight="1" x14ac:dyDescent="0.2">
      <c r="A825" s="40" t="s">
        <v>682</v>
      </c>
      <c r="B825" s="4" t="s">
        <v>683</v>
      </c>
      <c r="C825" s="11" t="s">
        <v>15</v>
      </c>
      <c r="D825" s="11" t="s">
        <v>20</v>
      </c>
      <c r="E825" s="11" t="s">
        <v>17</v>
      </c>
      <c r="F825" s="3">
        <v>17.89</v>
      </c>
      <c r="G825" s="86">
        <v>20</v>
      </c>
      <c r="H825" s="86">
        <v>20.010000000000002</v>
      </c>
      <c r="I825" s="86">
        <v>22.1</v>
      </c>
      <c r="J825" s="86">
        <v>22.110000000000003</v>
      </c>
      <c r="K825" s="86">
        <v>24.21</v>
      </c>
      <c r="L825" s="86">
        <v>24.220000000000002</v>
      </c>
      <c r="M825" s="3">
        <v>26.31</v>
      </c>
      <c r="N825" s="3">
        <v>37208.33</v>
      </c>
      <c r="O825" s="86">
        <v>41588.449999999997</v>
      </c>
      <c r="P825" s="3">
        <v>41588.46</v>
      </c>
      <c r="Q825" s="62">
        <v>45968.57</v>
      </c>
      <c r="R825" s="62">
        <v>45968.58</v>
      </c>
      <c r="S825" s="62">
        <v>50348.69</v>
      </c>
      <c r="T825" s="62">
        <v>50348.700000000004</v>
      </c>
      <c r="U825" s="3">
        <v>54728.81</v>
      </c>
    </row>
    <row r="826" spans="1:21" ht="13.15" customHeight="1" x14ac:dyDescent="0.2">
      <c r="A826" s="40" t="s">
        <v>680</v>
      </c>
      <c r="B826" s="4" t="s">
        <v>681</v>
      </c>
      <c r="C826" s="11" t="s">
        <v>47</v>
      </c>
      <c r="D826" s="11" t="s">
        <v>55</v>
      </c>
      <c r="E826" s="11" t="s">
        <v>49</v>
      </c>
      <c r="F826" s="3">
        <v>32.31</v>
      </c>
      <c r="G826" s="3">
        <v>36.96</v>
      </c>
      <c r="H826" s="3">
        <v>36.97</v>
      </c>
      <c r="I826" s="3">
        <v>41.61</v>
      </c>
      <c r="J826" s="3">
        <v>41.62</v>
      </c>
      <c r="K826" s="3">
        <v>46.26</v>
      </c>
      <c r="L826" s="3">
        <v>46.269999999999996</v>
      </c>
      <c r="M826" s="3">
        <v>50.91</v>
      </c>
      <c r="N826" s="3">
        <v>67200</v>
      </c>
      <c r="O826" s="3">
        <v>76875.75</v>
      </c>
      <c r="P826" s="3">
        <v>76875.759999999995</v>
      </c>
      <c r="Q826" s="62">
        <v>86551.5</v>
      </c>
      <c r="R826" s="62">
        <v>86551.51</v>
      </c>
      <c r="S826" s="62">
        <v>96227.25</v>
      </c>
      <c r="T826" s="62">
        <v>96227.26</v>
      </c>
      <c r="U826" s="3">
        <v>105902.99999999999</v>
      </c>
    </row>
    <row r="827" spans="1:21" ht="13.15" customHeight="1" x14ac:dyDescent="0.2">
      <c r="A827" s="40" t="s">
        <v>1494</v>
      </c>
      <c r="B827" s="4" t="s">
        <v>1495</v>
      </c>
      <c r="C827" s="11" t="s">
        <v>32</v>
      </c>
      <c r="D827" s="11" t="s">
        <v>679</v>
      </c>
      <c r="E827" s="11" t="s">
        <v>17</v>
      </c>
      <c r="F827" s="3">
        <v>22.9</v>
      </c>
      <c r="G827" s="3"/>
      <c r="H827" s="3"/>
      <c r="I827" s="3"/>
      <c r="J827" s="3"/>
      <c r="K827" s="3"/>
      <c r="L827" s="3"/>
      <c r="M827" s="3">
        <v>33.21</v>
      </c>
      <c r="N827" s="3">
        <v>47632.34</v>
      </c>
      <c r="O827" s="3"/>
      <c r="P827" s="3"/>
      <c r="Q827" s="62"/>
      <c r="R827" s="62"/>
      <c r="S827" s="62"/>
      <c r="T827" s="62"/>
      <c r="U827" s="3">
        <v>69070.83</v>
      </c>
    </row>
    <row r="828" spans="1:21" ht="13.15" customHeight="1" x14ac:dyDescent="0.2">
      <c r="A828" s="40" t="s">
        <v>1526</v>
      </c>
      <c r="B828" s="4" t="s">
        <v>1527</v>
      </c>
      <c r="C828" s="11" t="s">
        <v>15</v>
      </c>
      <c r="D828" s="11" t="s">
        <v>113</v>
      </c>
      <c r="E828" s="11" t="s">
        <v>17</v>
      </c>
      <c r="F828" s="3">
        <v>15</v>
      </c>
      <c r="G828" s="3">
        <v>16.13</v>
      </c>
      <c r="H828" s="3">
        <v>16.14</v>
      </c>
      <c r="I828" s="3">
        <v>17.260000000000002</v>
      </c>
      <c r="J828" s="3">
        <v>17.270000000000003</v>
      </c>
      <c r="K828" s="3">
        <v>18.38</v>
      </c>
      <c r="L828" s="3">
        <v>18.39</v>
      </c>
      <c r="M828" s="3">
        <v>19.510000000000002</v>
      </c>
      <c r="N828" s="3">
        <v>31200</v>
      </c>
      <c r="O828" s="3">
        <v>33542.910000000003</v>
      </c>
      <c r="P828" s="3">
        <v>33542.920000000006</v>
      </c>
      <c r="Q828" s="62">
        <v>35885.82</v>
      </c>
      <c r="R828" s="62">
        <v>35885.83</v>
      </c>
      <c r="S828" s="62">
        <v>38228.730000000003</v>
      </c>
      <c r="T828" s="62">
        <v>38228.740000000005</v>
      </c>
      <c r="U828" s="3">
        <v>40571.64</v>
      </c>
    </row>
    <row r="829" spans="1:21" ht="13.15" customHeight="1" x14ac:dyDescent="0.2">
      <c r="A829" s="40" t="s">
        <v>1528</v>
      </c>
      <c r="B829" s="4" t="s">
        <v>1529</v>
      </c>
      <c r="C829" s="11" t="s">
        <v>32</v>
      </c>
      <c r="D829" s="11" t="s">
        <v>874</v>
      </c>
      <c r="E829" s="11" t="s">
        <v>17</v>
      </c>
      <c r="F829" s="3">
        <v>15.91</v>
      </c>
      <c r="G829" s="3"/>
      <c r="H829" s="3"/>
      <c r="I829" s="3"/>
      <c r="J829" s="3"/>
      <c r="K829" s="3"/>
      <c r="L829" s="3"/>
      <c r="M829" s="3">
        <v>19.7</v>
      </c>
      <c r="N829" s="3">
        <v>33100.080000000002</v>
      </c>
      <c r="O829" s="3"/>
      <c r="P829" s="3"/>
      <c r="Q829" s="62"/>
      <c r="R829" s="62"/>
      <c r="S829" s="62"/>
      <c r="T829" s="62"/>
      <c r="U829" s="3">
        <v>40968.629999999997</v>
      </c>
    </row>
    <row r="830" spans="1:21" x14ac:dyDescent="0.2">
      <c r="A830" s="40" t="s">
        <v>1441</v>
      </c>
      <c r="B830" s="4" t="s">
        <v>1442</v>
      </c>
      <c r="C830" s="11" t="s">
        <v>15</v>
      </c>
      <c r="D830" s="11" t="s">
        <v>95</v>
      </c>
      <c r="E830" s="11" t="s">
        <v>17</v>
      </c>
      <c r="F830" s="3">
        <v>20.149999999999999</v>
      </c>
      <c r="G830" s="3">
        <v>22.52</v>
      </c>
      <c r="H830" s="3">
        <v>22.53</v>
      </c>
      <c r="I830" s="3">
        <v>24.9</v>
      </c>
      <c r="J830" s="3">
        <v>24.91</v>
      </c>
      <c r="K830" s="3">
        <v>27.27</v>
      </c>
      <c r="L830" s="3">
        <v>27.28</v>
      </c>
      <c r="M830" s="3">
        <v>29.64</v>
      </c>
      <c r="N830" s="3">
        <v>41916.67</v>
      </c>
      <c r="O830" s="3">
        <v>46851.05</v>
      </c>
      <c r="P830" s="3">
        <v>46851.060000000005</v>
      </c>
      <c r="Q830" s="62">
        <v>51785.42</v>
      </c>
      <c r="R830" s="62">
        <v>51785.43</v>
      </c>
      <c r="S830" s="62">
        <v>56719.8</v>
      </c>
      <c r="T830" s="62">
        <v>56719.810000000005</v>
      </c>
      <c r="U830" s="3">
        <v>61654.17</v>
      </c>
    </row>
    <row r="831" spans="1:21" x14ac:dyDescent="0.2">
      <c r="A831" s="40" t="s">
        <v>1443</v>
      </c>
      <c r="B831" s="4" t="s">
        <v>1444</v>
      </c>
      <c r="C831" s="11" t="s">
        <v>15</v>
      </c>
      <c r="D831" s="11" t="s">
        <v>23</v>
      </c>
      <c r="E831" s="11" t="s">
        <v>17</v>
      </c>
      <c r="F831" s="3">
        <v>23.18</v>
      </c>
      <c r="G831" s="3">
        <v>25.91</v>
      </c>
      <c r="H831" s="3">
        <v>25.92</v>
      </c>
      <c r="I831" s="3">
        <v>28.64</v>
      </c>
      <c r="J831" s="3">
        <v>28.650000000000002</v>
      </c>
      <c r="K831" s="3">
        <v>31.36</v>
      </c>
      <c r="L831" s="3">
        <v>31.37</v>
      </c>
      <c r="M831" s="3">
        <v>34.090000000000003</v>
      </c>
      <c r="N831" s="3">
        <v>48208.33</v>
      </c>
      <c r="O831" s="3">
        <v>53883.360000000001</v>
      </c>
      <c r="P831" s="3">
        <v>53883.37</v>
      </c>
      <c r="Q831" s="62">
        <v>59558.38</v>
      </c>
      <c r="R831" s="62">
        <v>59558.39</v>
      </c>
      <c r="S831" s="62">
        <v>65233.41</v>
      </c>
      <c r="T831" s="62">
        <v>65233.420000000006</v>
      </c>
      <c r="U831" s="3">
        <v>70908.429999999993</v>
      </c>
    </row>
    <row r="832" spans="1:21" x14ac:dyDescent="0.2">
      <c r="A832" s="40" t="s">
        <v>1445</v>
      </c>
      <c r="B832" s="4" t="s">
        <v>1446</v>
      </c>
      <c r="C832" s="11" t="s">
        <v>15</v>
      </c>
      <c r="D832" s="11" t="s">
        <v>26</v>
      </c>
      <c r="E832" s="11" t="s">
        <v>17</v>
      </c>
      <c r="F832" s="3">
        <v>25.65</v>
      </c>
      <c r="G832" s="3">
        <v>29.01</v>
      </c>
      <c r="H832" s="3">
        <v>29.020000000000003</v>
      </c>
      <c r="I832" s="3">
        <v>32.36</v>
      </c>
      <c r="J832" s="3">
        <v>32.369999999999997</v>
      </c>
      <c r="K832" s="3">
        <v>35.72</v>
      </c>
      <c r="L832" s="3">
        <v>35.729999999999997</v>
      </c>
      <c r="M832" s="3">
        <v>39.07</v>
      </c>
      <c r="N832" s="3">
        <v>53346.94</v>
      </c>
      <c r="O832" s="3">
        <v>60327.47</v>
      </c>
      <c r="P832" s="3">
        <v>60327.48</v>
      </c>
      <c r="Q832" s="62">
        <v>67308</v>
      </c>
      <c r="R832" s="62">
        <v>67308.009999999995</v>
      </c>
      <c r="S832" s="62">
        <v>74288.53</v>
      </c>
      <c r="T832" s="62">
        <v>74288.539999999994</v>
      </c>
      <c r="U832" s="3">
        <v>81269.06</v>
      </c>
    </row>
    <row r="833" spans="1:21" x14ac:dyDescent="0.2">
      <c r="A833" s="40" t="s">
        <v>1447</v>
      </c>
      <c r="B833" s="4" t="s">
        <v>1448</v>
      </c>
      <c r="C833" s="11" t="s">
        <v>15</v>
      </c>
      <c r="D833" s="11" t="s">
        <v>341</v>
      </c>
      <c r="E833" s="11" t="s">
        <v>17</v>
      </c>
      <c r="F833" s="3">
        <v>29.36</v>
      </c>
      <c r="G833" s="3">
        <v>33.200000000000003</v>
      </c>
      <c r="H833" s="3">
        <v>33.21</v>
      </c>
      <c r="I833" s="3">
        <v>37.04</v>
      </c>
      <c r="J833" s="3">
        <v>37.049999999999997</v>
      </c>
      <c r="K833" s="3">
        <v>40.880000000000003</v>
      </c>
      <c r="L833" s="3">
        <v>40.89</v>
      </c>
      <c r="M833" s="3">
        <v>44.72</v>
      </c>
      <c r="N833" s="3">
        <v>61061.22</v>
      </c>
      <c r="O833" s="3">
        <v>69051.179999999993</v>
      </c>
      <c r="P833" s="3">
        <v>69051.189999999988</v>
      </c>
      <c r="Q833" s="62">
        <v>77041.14</v>
      </c>
      <c r="R833" s="62">
        <v>77041.149999999994</v>
      </c>
      <c r="S833" s="62">
        <v>85031.1</v>
      </c>
      <c r="T833" s="62">
        <v>85031.11</v>
      </c>
      <c r="U833" s="3">
        <v>93021.06</v>
      </c>
    </row>
    <row r="834" spans="1:21" x14ac:dyDescent="0.2">
      <c r="A834" s="40" t="s">
        <v>1435</v>
      </c>
      <c r="B834" s="4" t="s">
        <v>1436</v>
      </c>
      <c r="C834" s="11" t="s">
        <v>104</v>
      </c>
      <c r="D834" s="11" t="s">
        <v>792</v>
      </c>
      <c r="E834" s="11" t="s">
        <v>17</v>
      </c>
      <c r="F834" s="3">
        <v>33.159999999999997</v>
      </c>
      <c r="G834" s="3">
        <v>37.5</v>
      </c>
      <c r="H834" s="3">
        <v>37.51</v>
      </c>
      <c r="I834" s="3">
        <v>41.84</v>
      </c>
      <c r="J834" s="3">
        <v>41.85</v>
      </c>
      <c r="K834" s="3">
        <v>46.18</v>
      </c>
      <c r="L834" s="3">
        <v>46.19</v>
      </c>
      <c r="M834" s="3">
        <v>50.52</v>
      </c>
      <c r="N834" s="3">
        <v>68979.59</v>
      </c>
      <c r="O834" s="3">
        <v>78005.679999999993</v>
      </c>
      <c r="P834" s="3">
        <v>78005.689999999988</v>
      </c>
      <c r="Q834" s="62">
        <v>87031.77</v>
      </c>
      <c r="R834" s="62">
        <v>87031.78</v>
      </c>
      <c r="S834" s="62">
        <v>96057.85</v>
      </c>
      <c r="T834" s="62">
        <v>96057.86</v>
      </c>
      <c r="U834" s="3">
        <v>105083.94</v>
      </c>
    </row>
    <row r="835" spans="1:21" x14ac:dyDescent="0.2">
      <c r="A835" s="40" t="s">
        <v>1439</v>
      </c>
      <c r="B835" s="4" t="s">
        <v>1440</v>
      </c>
      <c r="C835" s="11" t="s">
        <v>104</v>
      </c>
      <c r="D835" s="11" t="s">
        <v>161</v>
      </c>
      <c r="E835" s="11" t="s">
        <v>17</v>
      </c>
      <c r="F835" s="3">
        <v>25</v>
      </c>
      <c r="G835" s="3">
        <v>28.27</v>
      </c>
      <c r="H835" s="3">
        <v>28.28</v>
      </c>
      <c r="I835" s="3">
        <v>31.55</v>
      </c>
      <c r="J835" s="3">
        <v>31.560000000000002</v>
      </c>
      <c r="K835" s="3">
        <v>34.82</v>
      </c>
      <c r="L835" s="3">
        <v>34.83</v>
      </c>
      <c r="M835" s="3">
        <v>38.090000000000003</v>
      </c>
      <c r="N835" s="3">
        <v>52000</v>
      </c>
      <c r="O835" s="3">
        <v>58804.28</v>
      </c>
      <c r="P835" s="3">
        <v>58804.29</v>
      </c>
      <c r="Q835" s="62">
        <v>65608.570000000007</v>
      </c>
      <c r="R835" s="62">
        <v>65608.58</v>
      </c>
      <c r="S835" s="62">
        <v>72412.850000000006</v>
      </c>
      <c r="T835" s="62">
        <v>72412.86</v>
      </c>
      <c r="U835" s="3">
        <v>79217.13</v>
      </c>
    </row>
    <row r="836" spans="1:21" x14ac:dyDescent="0.2">
      <c r="A836" s="40" t="s">
        <v>1431</v>
      </c>
      <c r="B836" s="4" t="s">
        <v>1432</v>
      </c>
      <c r="C836" s="11" t="s">
        <v>15</v>
      </c>
      <c r="D836" s="11" t="s">
        <v>23</v>
      </c>
      <c r="E836" s="11" t="s">
        <v>17</v>
      </c>
      <c r="F836" s="3">
        <v>23.18</v>
      </c>
      <c r="G836" s="3">
        <v>25.91</v>
      </c>
      <c r="H836" s="3">
        <v>25.92</v>
      </c>
      <c r="I836" s="3">
        <v>28.64</v>
      </c>
      <c r="J836" s="3">
        <v>28.650000000000002</v>
      </c>
      <c r="K836" s="3">
        <v>31.36</v>
      </c>
      <c r="L836" s="3">
        <v>31.37</v>
      </c>
      <c r="M836" s="3">
        <v>34.090000000000003</v>
      </c>
      <c r="N836" s="3">
        <v>48208.33</v>
      </c>
      <c r="O836" s="3">
        <v>53883.360000000001</v>
      </c>
      <c r="P836" s="3">
        <v>53883.37</v>
      </c>
      <c r="Q836" s="62">
        <v>59558.38</v>
      </c>
      <c r="R836" s="62">
        <v>59558.39</v>
      </c>
      <c r="S836" s="62">
        <v>65233.41</v>
      </c>
      <c r="T836" s="62">
        <v>65233.420000000006</v>
      </c>
      <c r="U836" s="3">
        <v>70908.429999999993</v>
      </c>
    </row>
    <row r="837" spans="1:21" x14ac:dyDescent="0.2">
      <c r="A837" s="40" t="s">
        <v>1433</v>
      </c>
      <c r="B837" s="4" t="s">
        <v>1434</v>
      </c>
      <c r="C837" s="11" t="s">
        <v>15</v>
      </c>
      <c r="D837" s="11" t="s">
        <v>341</v>
      </c>
      <c r="E837" s="11" t="s">
        <v>17</v>
      </c>
      <c r="F837" s="3">
        <v>29.36</v>
      </c>
      <c r="G837" s="3">
        <v>33.200000000000003</v>
      </c>
      <c r="H837" s="3">
        <v>33.21</v>
      </c>
      <c r="I837" s="3">
        <v>37.04</v>
      </c>
      <c r="J837" s="3">
        <v>37.049999999999997</v>
      </c>
      <c r="K837" s="3">
        <v>40.880000000000003</v>
      </c>
      <c r="L837" s="3">
        <v>40.89</v>
      </c>
      <c r="M837" s="3">
        <v>44.72</v>
      </c>
      <c r="N837" s="3">
        <v>61061.22</v>
      </c>
      <c r="O837" s="3">
        <v>69051.179999999993</v>
      </c>
      <c r="P837" s="3">
        <v>69051.189999999988</v>
      </c>
      <c r="Q837" s="62">
        <v>77041.14</v>
      </c>
      <c r="R837" s="62">
        <v>77041.149999999994</v>
      </c>
      <c r="S837" s="62">
        <v>85031.1</v>
      </c>
      <c r="T837" s="62">
        <v>85031.11</v>
      </c>
      <c r="U837" s="3">
        <v>93021.06</v>
      </c>
    </row>
    <row r="838" spans="1:21" x14ac:dyDescent="0.2">
      <c r="A838" s="40" t="s">
        <v>814</v>
      </c>
      <c r="B838" s="4" t="s">
        <v>815</v>
      </c>
      <c r="C838" s="11" t="s">
        <v>15</v>
      </c>
      <c r="D838" s="11" t="s">
        <v>341</v>
      </c>
      <c r="E838" s="11" t="s">
        <v>17</v>
      </c>
      <c r="F838" s="3">
        <v>29.36</v>
      </c>
      <c r="G838" s="3">
        <v>33.200000000000003</v>
      </c>
      <c r="H838" s="3">
        <v>33.21</v>
      </c>
      <c r="I838" s="3">
        <v>37.04</v>
      </c>
      <c r="J838" s="3">
        <v>37.049999999999997</v>
      </c>
      <c r="K838" s="3">
        <v>40.880000000000003</v>
      </c>
      <c r="L838" s="3">
        <v>40.89</v>
      </c>
      <c r="M838" s="3">
        <v>44.72</v>
      </c>
      <c r="N838" s="3">
        <v>61061.22</v>
      </c>
      <c r="O838" s="3">
        <v>69051.179999999993</v>
      </c>
      <c r="P838" s="3">
        <v>69051.189999999988</v>
      </c>
      <c r="Q838" s="62">
        <v>77041.14</v>
      </c>
      <c r="R838" s="62">
        <v>77041.149999999994</v>
      </c>
      <c r="S838" s="62">
        <v>85031.1</v>
      </c>
      <c r="T838" s="62">
        <v>85031.11</v>
      </c>
      <c r="U838" s="3">
        <v>93021.06</v>
      </c>
    </row>
    <row r="839" spans="1:21" x14ac:dyDescent="0.2">
      <c r="A839" s="40" t="s">
        <v>812</v>
      </c>
      <c r="B839" s="4" t="s">
        <v>813</v>
      </c>
      <c r="C839" s="11" t="s">
        <v>47</v>
      </c>
      <c r="D839" s="11" t="s">
        <v>48</v>
      </c>
      <c r="E839" s="11" t="s">
        <v>49</v>
      </c>
      <c r="F839" s="3">
        <v>36.729999999999997</v>
      </c>
      <c r="G839" s="3">
        <v>42.02</v>
      </c>
      <c r="H839" s="3">
        <v>42.03</v>
      </c>
      <c r="I839" s="3">
        <v>47.31</v>
      </c>
      <c r="J839" s="3">
        <v>47.32</v>
      </c>
      <c r="K839" s="3">
        <v>52.6</v>
      </c>
      <c r="L839" s="3">
        <v>52.61</v>
      </c>
      <c r="M839" s="3">
        <v>57.89</v>
      </c>
      <c r="N839" s="3">
        <v>76400</v>
      </c>
      <c r="O839" s="3">
        <v>87400.41</v>
      </c>
      <c r="P839" s="3">
        <v>87400.42</v>
      </c>
      <c r="Q839" s="62">
        <v>98400.82</v>
      </c>
      <c r="R839" s="62">
        <v>98400.83</v>
      </c>
      <c r="S839" s="62">
        <v>109401.22</v>
      </c>
      <c r="T839" s="62">
        <v>109401.23</v>
      </c>
      <c r="U839" s="3">
        <v>120401.63</v>
      </c>
    </row>
    <row r="840" spans="1:21" x14ac:dyDescent="0.2">
      <c r="A840" s="40" t="s">
        <v>810</v>
      </c>
      <c r="B840" s="4" t="s">
        <v>811</v>
      </c>
      <c r="C840" s="11" t="s">
        <v>15</v>
      </c>
      <c r="D840" s="11" t="s">
        <v>792</v>
      </c>
      <c r="E840" s="11" t="s">
        <v>17</v>
      </c>
      <c r="F840" s="3">
        <v>33.159999999999997</v>
      </c>
      <c r="G840" s="86">
        <v>37.5</v>
      </c>
      <c r="H840" s="86">
        <v>37.51</v>
      </c>
      <c r="I840" s="86">
        <v>41.84</v>
      </c>
      <c r="J840" s="86">
        <v>41.85</v>
      </c>
      <c r="K840" s="86">
        <v>46.18</v>
      </c>
      <c r="L840" s="86">
        <v>46.19</v>
      </c>
      <c r="M840" s="3">
        <v>50.52</v>
      </c>
      <c r="N840" s="3">
        <v>68979.59</v>
      </c>
      <c r="O840" s="86">
        <v>78005.679999999993</v>
      </c>
      <c r="P840" s="3">
        <v>78005.689999999988</v>
      </c>
      <c r="Q840" s="62">
        <v>87031.77</v>
      </c>
      <c r="R840" s="62">
        <v>87031.78</v>
      </c>
      <c r="S840" s="62">
        <v>96057.85</v>
      </c>
      <c r="T840" s="62">
        <v>96057.86</v>
      </c>
      <c r="U840" s="3">
        <v>105083.94</v>
      </c>
    </row>
    <row r="841" spans="1:21" x14ac:dyDescent="0.2">
      <c r="A841" s="46" t="s">
        <v>1769</v>
      </c>
      <c r="B841" s="4" t="s">
        <v>1770</v>
      </c>
      <c r="C841" s="11" t="s">
        <v>15</v>
      </c>
      <c r="D841" s="11" t="s">
        <v>307</v>
      </c>
      <c r="E841" s="11" t="s">
        <v>17</v>
      </c>
      <c r="F841" s="3">
        <v>15.06</v>
      </c>
      <c r="G841" s="86">
        <v>16.84</v>
      </c>
      <c r="H841" s="86">
        <v>16.850000000000001</v>
      </c>
      <c r="I841" s="86">
        <v>18.61</v>
      </c>
      <c r="J841" s="86">
        <v>18.62</v>
      </c>
      <c r="K841" s="86">
        <v>20.39</v>
      </c>
      <c r="L841" s="86">
        <v>20.400000000000002</v>
      </c>
      <c r="M841" s="3">
        <v>22.16</v>
      </c>
      <c r="N841" s="3">
        <v>31333.33</v>
      </c>
      <c r="O841" s="86">
        <v>35021.85</v>
      </c>
      <c r="P841" s="3">
        <v>35021.86</v>
      </c>
      <c r="Q841" s="62">
        <v>38710.379999999997</v>
      </c>
      <c r="R841" s="62">
        <v>38710.39</v>
      </c>
      <c r="S841" s="62">
        <v>42398.9</v>
      </c>
      <c r="T841" s="62">
        <v>42398.91</v>
      </c>
      <c r="U841" s="3">
        <v>46087.42</v>
      </c>
    </row>
    <row r="842" spans="1:21" x14ac:dyDescent="0.2">
      <c r="A842" s="40" t="s">
        <v>1017</v>
      </c>
      <c r="B842" s="4" t="s">
        <v>1018</v>
      </c>
      <c r="C842" s="11" t="s">
        <v>15</v>
      </c>
      <c r="D842" s="11" t="s">
        <v>113</v>
      </c>
      <c r="E842" s="11" t="s">
        <v>17</v>
      </c>
      <c r="F842" s="3">
        <v>15</v>
      </c>
      <c r="G842" s="87">
        <v>16.13</v>
      </c>
      <c r="H842" s="87">
        <v>16.14</v>
      </c>
      <c r="I842" s="87">
        <v>17.260000000000002</v>
      </c>
      <c r="J842" s="87">
        <v>17.270000000000003</v>
      </c>
      <c r="K842" s="87">
        <v>18.38</v>
      </c>
      <c r="L842" s="87">
        <v>18.39</v>
      </c>
      <c r="M842" s="3">
        <v>19.510000000000002</v>
      </c>
      <c r="N842" s="3">
        <v>31200</v>
      </c>
      <c r="O842" s="87">
        <v>33542.910000000003</v>
      </c>
      <c r="P842" s="3">
        <v>33542.920000000006</v>
      </c>
      <c r="Q842" s="62">
        <v>35885.82</v>
      </c>
      <c r="R842" s="88">
        <v>35885.83</v>
      </c>
      <c r="S842" s="88">
        <v>38228.730000000003</v>
      </c>
      <c r="T842" s="88">
        <v>38228.740000000005</v>
      </c>
      <c r="U842" s="3">
        <v>40571.64</v>
      </c>
    </row>
    <row r="843" spans="1:21" x14ac:dyDescent="0.2">
      <c r="A843" s="40" t="s">
        <v>1019</v>
      </c>
      <c r="B843" s="4" t="s">
        <v>1020</v>
      </c>
      <c r="C843" s="11" t="s">
        <v>104</v>
      </c>
      <c r="D843" s="11" t="s">
        <v>307</v>
      </c>
      <c r="E843" s="11" t="s">
        <v>17</v>
      </c>
      <c r="F843" s="3">
        <v>15.06</v>
      </c>
      <c r="G843" s="3">
        <v>16.84</v>
      </c>
      <c r="H843" s="3">
        <v>16.850000000000001</v>
      </c>
      <c r="I843" s="3">
        <v>18.61</v>
      </c>
      <c r="J843" s="3">
        <v>18.62</v>
      </c>
      <c r="K843" s="3">
        <v>20.39</v>
      </c>
      <c r="L843" s="3">
        <v>20.400000000000002</v>
      </c>
      <c r="M843" s="3">
        <v>22.16</v>
      </c>
      <c r="N843" s="3">
        <v>31333.33</v>
      </c>
      <c r="O843" s="3">
        <v>35021.85</v>
      </c>
      <c r="P843" s="3">
        <v>35021.86</v>
      </c>
      <c r="Q843" s="62">
        <v>38710.379999999997</v>
      </c>
      <c r="R843" s="62">
        <v>38710.39</v>
      </c>
      <c r="S843" s="62">
        <v>42398.9</v>
      </c>
      <c r="T843" s="62">
        <v>42398.91</v>
      </c>
      <c r="U843" s="3">
        <v>46087.42</v>
      </c>
    </row>
    <row r="844" spans="1:21" x14ac:dyDescent="0.2">
      <c r="A844" s="40" t="s">
        <v>1021</v>
      </c>
      <c r="B844" s="4" t="s">
        <v>1022</v>
      </c>
      <c r="C844" s="11" t="s">
        <v>47</v>
      </c>
      <c r="D844" s="11" t="s">
        <v>172</v>
      </c>
      <c r="E844" s="11" t="s">
        <v>17</v>
      </c>
      <c r="F844" s="3">
        <v>21.59</v>
      </c>
      <c r="G844" s="3">
        <v>24.41</v>
      </c>
      <c r="H844" s="3">
        <v>24.42</v>
      </c>
      <c r="I844" s="3">
        <v>27.24</v>
      </c>
      <c r="J844" s="3">
        <v>27.25</v>
      </c>
      <c r="K844" s="3">
        <v>30.06</v>
      </c>
      <c r="L844" s="3">
        <v>30.07</v>
      </c>
      <c r="M844" s="3">
        <v>32.880000000000003</v>
      </c>
      <c r="N844" s="3">
        <v>44897.96</v>
      </c>
      <c r="O844" s="3">
        <v>50772.93</v>
      </c>
      <c r="P844" s="3">
        <v>50772.94</v>
      </c>
      <c r="Q844" s="62">
        <v>56647.9</v>
      </c>
      <c r="R844" s="62">
        <v>56647.91</v>
      </c>
      <c r="S844" s="62">
        <v>62522.86</v>
      </c>
      <c r="T844" s="62">
        <v>62522.87</v>
      </c>
      <c r="U844" s="3">
        <v>68397.83</v>
      </c>
    </row>
    <row r="845" spans="1:21" x14ac:dyDescent="0.2">
      <c r="A845" s="40" t="s">
        <v>1023</v>
      </c>
      <c r="B845" s="4" t="s">
        <v>1024</v>
      </c>
      <c r="C845" s="11" t="s">
        <v>47</v>
      </c>
      <c r="D845" s="11" t="s">
        <v>52</v>
      </c>
      <c r="E845" s="11" t="s">
        <v>49</v>
      </c>
      <c r="F845" s="3">
        <v>29.04</v>
      </c>
      <c r="G845" s="3">
        <v>32.840000000000003</v>
      </c>
      <c r="H845" s="3">
        <v>32.85</v>
      </c>
      <c r="I845" s="3">
        <v>36.64</v>
      </c>
      <c r="J845" s="3">
        <v>36.65</v>
      </c>
      <c r="K845" s="3">
        <v>40.44</v>
      </c>
      <c r="L845" s="3">
        <v>40.449999999999996</v>
      </c>
      <c r="M845" s="3">
        <v>44.24</v>
      </c>
      <c r="N845" s="3">
        <v>60408.160000000003</v>
      </c>
      <c r="O845" s="3">
        <v>68312.67</v>
      </c>
      <c r="P845" s="3">
        <v>68312.679999999993</v>
      </c>
      <c r="Q845" s="62">
        <v>76217.17</v>
      </c>
      <c r="R845" s="62">
        <v>76217.179999999993</v>
      </c>
      <c r="S845" s="62">
        <v>84121.68</v>
      </c>
      <c r="T845" s="62">
        <v>84121.689999999988</v>
      </c>
      <c r="U845" s="3">
        <v>92026.18</v>
      </c>
    </row>
    <row r="846" spans="1:21" x14ac:dyDescent="0.2">
      <c r="A846" s="40" t="s">
        <v>1013</v>
      </c>
      <c r="B846" s="4" t="s">
        <v>1014</v>
      </c>
      <c r="C846" s="11" t="s">
        <v>15</v>
      </c>
      <c r="D846" s="11" t="s">
        <v>307</v>
      </c>
      <c r="E846" s="11" t="s">
        <v>17</v>
      </c>
      <c r="F846" s="3">
        <v>15.06</v>
      </c>
      <c r="G846" s="3">
        <v>16.84</v>
      </c>
      <c r="H846" s="3">
        <v>16.850000000000001</v>
      </c>
      <c r="I846" s="3">
        <v>18.61</v>
      </c>
      <c r="J846" s="3">
        <v>18.62</v>
      </c>
      <c r="K846" s="3">
        <v>20.39</v>
      </c>
      <c r="L846" s="3">
        <v>20.400000000000002</v>
      </c>
      <c r="M846" s="3">
        <v>22.16</v>
      </c>
      <c r="N846" s="3">
        <v>31333.33</v>
      </c>
      <c r="O846" s="3">
        <v>35021.85</v>
      </c>
      <c r="P846" s="3">
        <v>35021.86</v>
      </c>
      <c r="Q846" s="62">
        <v>38710.379999999997</v>
      </c>
      <c r="R846" s="62">
        <v>38710.39</v>
      </c>
      <c r="S846" s="62">
        <v>42398.9</v>
      </c>
      <c r="T846" s="62">
        <v>42398.91</v>
      </c>
      <c r="U846" s="3">
        <v>46087.42</v>
      </c>
    </row>
    <row r="847" spans="1:21" x14ac:dyDescent="0.2">
      <c r="A847" s="40" t="s">
        <v>1015</v>
      </c>
      <c r="B847" s="4" t="s">
        <v>1016</v>
      </c>
      <c r="C847" s="11" t="s">
        <v>104</v>
      </c>
      <c r="D847" s="11" t="s">
        <v>20</v>
      </c>
      <c r="E847" s="11" t="s">
        <v>17</v>
      </c>
      <c r="F847" s="3">
        <v>17.89</v>
      </c>
      <c r="G847" s="3">
        <v>20</v>
      </c>
      <c r="H847" s="3">
        <v>20.010000000000002</v>
      </c>
      <c r="I847" s="3">
        <v>22.1</v>
      </c>
      <c r="J847" s="3">
        <v>22.110000000000003</v>
      </c>
      <c r="K847" s="3">
        <v>24.21</v>
      </c>
      <c r="L847" s="3">
        <v>24.220000000000002</v>
      </c>
      <c r="M847" s="3">
        <v>26.31</v>
      </c>
      <c r="N847" s="3">
        <v>37208.33</v>
      </c>
      <c r="O847" s="3">
        <v>41588.449999999997</v>
      </c>
      <c r="P847" s="3">
        <v>41588.46</v>
      </c>
      <c r="Q847" s="62">
        <v>45968.57</v>
      </c>
      <c r="R847" s="62">
        <v>45968.58</v>
      </c>
      <c r="S847" s="62">
        <v>50348.69</v>
      </c>
      <c r="T847" s="62">
        <v>50348.700000000004</v>
      </c>
      <c r="U847" s="3">
        <v>54728.81</v>
      </c>
    </row>
    <row r="848" spans="1:21" x14ac:dyDescent="0.2">
      <c r="A848" s="40" t="s">
        <v>164</v>
      </c>
      <c r="B848" s="4" t="s">
        <v>1833</v>
      </c>
      <c r="C848" s="11" t="s">
        <v>47</v>
      </c>
      <c r="D848" s="11" t="s">
        <v>55</v>
      </c>
      <c r="E848" s="11" t="s">
        <v>49</v>
      </c>
      <c r="F848" s="3">
        <v>32.31</v>
      </c>
      <c r="G848" s="3">
        <v>36.96</v>
      </c>
      <c r="H848" s="3">
        <v>36.97</v>
      </c>
      <c r="I848" s="3">
        <v>41.61</v>
      </c>
      <c r="J848" s="3">
        <v>41.62</v>
      </c>
      <c r="K848" s="3">
        <v>46.26</v>
      </c>
      <c r="L848" s="3">
        <v>46.269999999999996</v>
      </c>
      <c r="M848" s="3">
        <v>50.91</v>
      </c>
      <c r="N848" s="3">
        <v>67200</v>
      </c>
      <c r="O848" s="3">
        <v>76875.75</v>
      </c>
      <c r="P848" s="3">
        <v>76875.759999999995</v>
      </c>
      <c r="Q848" s="62">
        <v>86551.5</v>
      </c>
      <c r="R848" s="62">
        <v>86551.51</v>
      </c>
      <c r="S848" s="62">
        <v>96227.25</v>
      </c>
      <c r="T848" s="62">
        <v>96227.26</v>
      </c>
      <c r="U848" s="3">
        <v>105902.99999999999</v>
      </c>
    </row>
    <row r="849" spans="1:21" x14ac:dyDescent="0.2">
      <c r="A849" s="40" t="s">
        <v>793</v>
      </c>
      <c r="B849" s="4" t="s">
        <v>794</v>
      </c>
      <c r="C849" s="11" t="s">
        <v>47</v>
      </c>
      <c r="D849" s="11" t="s">
        <v>795</v>
      </c>
      <c r="E849" s="11" t="s">
        <v>17</v>
      </c>
      <c r="F849" s="3">
        <v>15</v>
      </c>
      <c r="G849" s="3">
        <v>17.5</v>
      </c>
      <c r="H849" s="3">
        <v>17.510000000000002</v>
      </c>
      <c r="I849" s="3">
        <v>20</v>
      </c>
      <c r="J849" s="3">
        <v>20.010000000000002</v>
      </c>
      <c r="K849" s="3">
        <v>22.5</v>
      </c>
      <c r="L849" s="3">
        <v>22.51</v>
      </c>
      <c r="M849" s="3">
        <v>25</v>
      </c>
      <c r="N849" s="3">
        <v>31200</v>
      </c>
      <c r="O849" s="3">
        <v>36400</v>
      </c>
      <c r="P849" s="3">
        <v>36400.01</v>
      </c>
      <c r="Q849" s="62">
        <v>41600</v>
      </c>
      <c r="R849" s="62">
        <v>41600.01</v>
      </c>
      <c r="S849" s="62">
        <v>46800</v>
      </c>
      <c r="T849" s="62">
        <v>46800.01</v>
      </c>
      <c r="U849" s="3">
        <v>52000</v>
      </c>
    </row>
    <row r="850" spans="1:21" x14ac:dyDescent="0.2">
      <c r="A850" s="42"/>
      <c r="B850" s="93"/>
      <c r="C850" s="94"/>
      <c r="D850" s="94"/>
      <c r="E850" s="94"/>
      <c r="F850" s="93"/>
      <c r="G850" s="93"/>
      <c r="H850" s="93"/>
      <c r="I850" s="93"/>
      <c r="J850" s="93"/>
      <c r="K850" s="93"/>
      <c r="L850" s="93"/>
      <c r="M850" s="93"/>
      <c r="N850" s="92"/>
      <c r="O850" s="93"/>
      <c r="P850" s="93"/>
      <c r="Q850" s="95"/>
      <c r="R850" s="95"/>
      <c r="S850" s="95"/>
      <c r="T850" s="95"/>
      <c r="U850" s="92"/>
    </row>
  </sheetData>
  <sheetProtection sort="0"/>
  <phoneticPr fontId="2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selection activeCell="B8" sqref="B8"/>
    </sheetView>
  </sheetViews>
  <sheetFormatPr defaultColWidth="9.28515625" defaultRowHeight="12.75" x14ac:dyDescent="0.2"/>
  <cols>
    <col min="1" max="1" width="12" style="14" bestFit="1" customWidth="1"/>
    <col min="2" max="2" width="9.42578125" style="27" customWidth="1"/>
    <col min="3" max="3" width="8.42578125" style="24" bestFit="1" customWidth="1"/>
    <col min="4" max="10" width="9.42578125" style="27" customWidth="1"/>
    <col min="11" max="11" width="23.5703125" style="14" customWidth="1"/>
    <col min="12" max="16384" width="9.28515625" style="14"/>
  </cols>
  <sheetData>
    <row r="1" spans="1:45" ht="13.5" x14ac:dyDescent="0.2">
      <c r="A1" s="15" t="s">
        <v>7</v>
      </c>
      <c r="B1" s="25" t="s">
        <v>1475</v>
      </c>
      <c r="C1" s="23" t="s">
        <v>1472</v>
      </c>
      <c r="D1" s="25" t="s">
        <v>874</v>
      </c>
      <c r="E1" s="25" t="s">
        <v>283</v>
      </c>
      <c r="F1" s="25" t="s">
        <v>881</v>
      </c>
      <c r="G1" s="25" t="s">
        <v>33</v>
      </c>
      <c r="H1" s="25" t="s">
        <v>400</v>
      </c>
      <c r="I1" s="25" t="s">
        <v>44</v>
      </c>
      <c r="J1" s="25" t="s">
        <v>679</v>
      </c>
    </row>
    <row r="2" spans="1:45" ht="13.5" x14ac:dyDescent="0.2">
      <c r="A2" s="16" t="s">
        <v>8</v>
      </c>
      <c r="B2" s="26">
        <v>15.91</v>
      </c>
      <c r="C2" s="26">
        <v>16.97</v>
      </c>
      <c r="D2" s="26">
        <v>15.91</v>
      </c>
      <c r="E2" s="26">
        <v>15.91</v>
      </c>
      <c r="F2" s="26">
        <v>15.98</v>
      </c>
      <c r="G2" s="26">
        <v>17.43</v>
      </c>
      <c r="H2" s="26">
        <v>18.98</v>
      </c>
      <c r="I2" s="26">
        <v>20.3</v>
      </c>
      <c r="J2" s="26">
        <v>22.9</v>
      </c>
    </row>
    <row r="3" spans="1:45" ht="13.5" x14ac:dyDescent="0.2">
      <c r="A3" s="16" t="s">
        <v>1608</v>
      </c>
      <c r="B3" s="26">
        <v>15.91</v>
      </c>
      <c r="C3" s="26">
        <v>23.35</v>
      </c>
      <c r="D3" s="26">
        <v>19.7</v>
      </c>
      <c r="E3" s="26">
        <v>21.04</v>
      </c>
      <c r="F3" s="26">
        <v>22.37</v>
      </c>
      <c r="G3" s="26">
        <v>24.4</v>
      </c>
      <c r="H3" s="26">
        <v>26.57</v>
      </c>
      <c r="I3" s="26">
        <v>28.41</v>
      </c>
      <c r="J3" s="26">
        <v>33.21</v>
      </c>
    </row>
    <row r="4" spans="1:45" ht="13.5" x14ac:dyDescent="0.2">
      <c r="A4" s="16" t="s">
        <v>10</v>
      </c>
      <c r="B4" s="26">
        <v>33100.080000000002</v>
      </c>
      <c r="C4" s="26">
        <v>35306.75</v>
      </c>
      <c r="D4" s="26">
        <v>33100.080000000002</v>
      </c>
      <c r="E4" s="26">
        <v>33100.080000000002</v>
      </c>
      <c r="F4" s="26">
        <v>33241.089999999997</v>
      </c>
      <c r="G4" s="26">
        <v>36247.68</v>
      </c>
      <c r="H4" s="26">
        <v>39474.050000000003</v>
      </c>
      <c r="I4" s="26">
        <v>42215.4</v>
      </c>
      <c r="J4" s="26">
        <v>47632.34</v>
      </c>
      <c r="AO4" s="14">
        <v>100</v>
      </c>
      <c r="AQ4" s="22">
        <v>0.03</v>
      </c>
      <c r="AS4" s="14">
        <v>103</v>
      </c>
    </row>
    <row r="5" spans="1:45" ht="13.5" x14ac:dyDescent="0.2">
      <c r="A5" s="16" t="s">
        <v>12</v>
      </c>
      <c r="B5" s="26">
        <v>33100.080000000002</v>
      </c>
      <c r="C5" s="26">
        <v>48567.97</v>
      </c>
      <c r="D5" s="26">
        <v>40968.629999999997</v>
      </c>
      <c r="E5" s="26">
        <v>43755.21</v>
      </c>
      <c r="F5" s="26">
        <v>46537.599999999999</v>
      </c>
      <c r="G5" s="26">
        <v>50746.03</v>
      </c>
      <c r="H5" s="26">
        <v>55264.4</v>
      </c>
      <c r="I5" s="26">
        <v>59100.62</v>
      </c>
      <c r="J5" s="26">
        <v>69070.83</v>
      </c>
      <c r="AQ5" s="14">
        <v>1.03</v>
      </c>
    </row>
    <row r="6" spans="1:45" ht="13.5" x14ac:dyDescent="0.2">
      <c r="A6" s="16" t="s">
        <v>1609</v>
      </c>
      <c r="B6" s="26">
        <v>0</v>
      </c>
      <c r="C6" s="26">
        <v>0.46</v>
      </c>
      <c r="D6" s="26">
        <v>0.27</v>
      </c>
      <c r="E6" s="26">
        <v>0.37</v>
      </c>
      <c r="F6" s="26">
        <v>0.46</v>
      </c>
      <c r="G6" s="26">
        <v>0.5</v>
      </c>
      <c r="H6" s="26">
        <v>0.54</v>
      </c>
      <c r="I6" s="26">
        <v>0.57999999999999996</v>
      </c>
      <c r="J6" s="26">
        <v>0.74</v>
      </c>
    </row>
    <row r="7" spans="1:45" ht="13.5" x14ac:dyDescent="0.2">
      <c r="A7" s="16" t="s">
        <v>1610</v>
      </c>
      <c r="B7" s="26">
        <v>0</v>
      </c>
      <c r="C7" s="26">
        <v>947.23</v>
      </c>
      <c r="D7" s="26">
        <v>562.04</v>
      </c>
      <c r="E7" s="26">
        <v>761.08</v>
      </c>
      <c r="F7" s="26">
        <v>949.75</v>
      </c>
      <c r="G7" s="26">
        <v>1035.5999999999999</v>
      </c>
      <c r="H7" s="26">
        <v>1127.8800000000001</v>
      </c>
      <c r="I7" s="26">
        <v>1206.0899999999999</v>
      </c>
      <c r="J7" s="26">
        <v>1531.32</v>
      </c>
    </row>
    <row r="8" spans="1:45" ht="13.5" x14ac:dyDescent="0.2">
      <c r="A8" s="17" t="s">
        <v>1625</v>
      </c>
      <c r="B8" s="36">
        <v>15.91</v>
      </c>
      <c r="C8" s="36">
        <v>16.97</v>
      </c>
      <c r="D8" s="36">
        <v>15.91</v>
      </c>
      <c r="E8" s="36">
        <v>15.91</v>
      </c>
      <c r="F8" s="36">
        <v>15.98</v>
      </c>
      <c r="G8" s="36">
        <v>17.43</v>
      </c>
      <c r="H8" s="36">
        <v>18.98</v>
      </c>
      <c r="I8" s="36">
        <v>20.3</v>
      </c>
      <c r="J8" s="36">
        <v>22.9</v>
      </c>
    </row>
    <row r="9" spans="1:45" ht="13.5" x14ac:dyDescent="0.2">
      <c r="A9" s="17" t="s">
        <v>1611</v>
      </c>
      <c r="B9" s="36">
        <v>15.91</v>
      </c>
      <c r="C9" s="36">
        <v>17.43</v>
      </c>
      <c r="D9" s="36">
        <v>16.18</v>
      </c>
      <c r="E9" s="36">
        <v>16.28</v>
      </c>
      <c r="F9" s="36">
        <v>16.440000000000001</v>
      </c>
      <c r="G9" s="36">
        <v>17.93</v>
      </c>
      <c r="H9" s="36">
        <v>19.52</v>
      </c>
      <c r="I9" s="36">
        <v>20.88</v>
      </c>
      <c r="J9" s="36">
        <v>23.639999999999997</v>
      </c>
    </row>
    <row r="10" spans="1:45" ht="13.5" x14ac:dyDescent="0.2">
      <c r="A10" s="17" t="s">
        <v>1612</v>
      </c>
      <c r="B10" s="36">
        <v>15.91</v>
      </c>
      <c r="C10" s="36">
        <v>17.89</v>
      </c>
      <c r="D10" s="36">
        <v>16.45</v>
      </c>
      <c r="E10" s="36">
        <v>16.650000000000002</v>
      </c>
      <c r="F10" s="36">
        <v>16.900000000000002</v>
      </c>
      <c r="G10" s="36">
        <v>18.43</v>
      </c>
      <c r="H10" s="36">
        <v>20.059999999999999</v>
      </c>
      <c r="I10" s="36">
        <v>21.459999999999997</v>
      </c>
      <c r="J10" s="36">
        <v>24.379999999999995</v>
      </c>
    </row>
    <row r="11" spans="1:45" ht="13.5" x14ac:dyDescent="0.2">
      <c r="A11" s="17" t="s">
        <v>1613</v>
      </c>
      <c r="B11" s="36">
        <v>15.91</v>
      </c>
      <c r="C11" s="36">
        <v>18.350000000000001</v>
      </c>
      <c r="D11" s="36">
        <v>16.72</v>
      </c>
      <c r="E11" s="36">
        <v>17.020000000000003</v>
      </c>
      <c r="F11" s="36">
        <v>17.360000000000003</v>
      </c>
      <c r="G11" s="36">
        <v>18.93</v>
      </c>
      <c r="H11" s="36">
        <v>20.599999999999998</v>
      </c>
      <c r="I11" s="36">
        <v>22.039999999999996</v>
      </c>
      <c r="J11" s="36">
        <v>25.119999999999994</v>
      </c>
    </row>
    <row r="12" spans="1:45" ht="13.5" x14ac:dyDescent="0.2">
      <c r="A12" s="17" t="s">
        <v>1614</v>
      </c>
      <c r="B12" s="36">
        <v>15.91</v>
      </c>
      <c r="C12" s="36">
        <v>18.810000000000002</v>
      </c>
      <c r="D12" s="36">
        <v>16.989999999999998</v>
      </c>
      <c r="E12" s="36">
        <v>17.390000000000004</v>
      </c>
      <c r="F12" s="36">
        <v>17.820000000000004</v>
      </c>
      <c r="G12" s="36">
        <v>19.43</v>
      </c>
      <c r="H12" s="36">
        <v>21.139999999999997</v>
      </c>
      <c r="I12" s="36">
        <v>22.619999999999994</v>
      </c>
      <c r="J12" s="36">
        <v>25.859999999999992</v>
      </c>
    </row>
    <row r="13" spans="1:45" ht="13.5" x14ac:dyDescent="0.2">
      <c r="A13" s="17" t="s">
        <v>1615</v>
      </c>
      <c r="B13" s="36">
        <v>15.91</v>
      </c>
      <c r="C13" s="36">
        <v>19.270000000000003</v>
      </c>
      <c r="D13" s="36">
        <v>17.259999999999998</v>
      </c>
      <c r="E13" s="36">
        <v>17.760000000000005</v>
      </c>
      <c r="F13" s="36">
        <v>18.280000000000005</v>
      </c>
      <c r="G13" s="36">
        <v>19.93</v>
      </c>
      <c r="H13" s="36">
        <v>21.679999999999996</v>
      </c>
      <c r="I13" s="36">
        <v>23.199999999999992</v>
      </c>
      <c r="J13" s="36">
        <v>26.599999999999991</v>
      </c>
    </row>
    <row r="14" spans="1:45" ht="13.5" x14ac:dyDescent="0.2">
      <c r="A14" s="17" t="s">
        <v>1616</v>
      </c>
      <c r="B14" s="36">
        <v>15.91</v>
      </c>
      <c r="C14" s="36">
        <v>19.730000000000004</v>
      </c>
      <c r="D14" s="36">
        <v>17.529999999999998</v>
      </c>
      <c r="E14" s="36">
        <v>18.130000000000006</v>
      </c>
      <c r="F14" s="36">
        <v>18.740000000000006</v>
      </c>
      <c r="G14" s="36">
        <v>20.43</v>
      </c>
      <c r="H14" s="36">
        <v>22.219999999999995</v>
      </c>
      <c r="I14" s="36">
        <v>23.77999999999999</v>
      </c>
      <c r="J14" s="36">
        <v>27.339999999999989</v>
      </c>
    </row>
    <row r="15" spans="1:45" ht="13.5" x14ac:dyDescent="0.2">
      <c r="A15" s="17" t="s">
        <v>1617</v>
      </c>
      <c r="B15" s="36">
        <v>15.91</v>
      </c>
      <c r="C15" s="36">
        <v>20.190000000000005</v>
      </c>
      <c r="D15" s="36">
        <v>17.799999999999997</v>
      </c>
      <c r="E15" s="36">
        <v>18.500000000000007</v>
      </c>
      <c r="F15" s="36">
        <v>19.200000000000006</v>
      </c>
      <c r="G15" s="36">
        <v>20.93</v>
      </c>
      <c r="H15" s="36">
        <v>22.759999999999994</v>
      </c>
      <c r="I15" s="36">
        <v>24.359999999999989</v>
      </c>
      <c r="J15" s="36">
        <v>28.079999999999988</v>
      </c>
    </row>
    <row r="16" spans="1:45" ht="13.5" x14ac:dyDescent="0.2">
      <c r="A16" s="17" t="s">
        <v>1618</v>
      </c>
      <c r="B16" s="36">
        <v>15.91</v>
      </c>
      <c r="C16" s="36">
        <v>20.650000000000006</v>
      </c>
      <c r="D16" s="36">
        <v>18.069999999999997</v>
      </c>
      <c r="E16" s="36">
        <v>18.870000000000008</v>
      </c>
      <c r="F16" s="36">
        <v>19.660000000000007</v>
      </c>
      <c r="G16" s="36">
        <v>21.43</v>
      </c>
      <c r="H16" s="36">
        <v>23.299999999999994</v>
      </c>
      <c r="I16" s="36">
        <v>24.939999999999987</v>
      </c>
      <c r="J16" s="36">
        <v>28.819999999999986</v>
      </c>
    </row>
    <row r="17" spans="1:11" ht="13.5" x14ac:dyDescent="0.2">
      <c r="A17" s="17" t="s">
        <v>1619</v>
      </c>
      <c r="B17" s="36">
        <v>15.91</v>
      </c>
      <c r="C17" s="36">
        <v>21.110000000000007</v>
      </c>
      <c r="D17" s="36">
        <v>18.339999999999996</v>
      </c>
      <c r="E17" s="36">
        <v>19.240000000000009</v>
      </c>
      <c r="F17" s="36">
        <v>20.120000000000008</v>
      </c>
      <c r="G17" s="36">
        <v>21.93</v>
      </c>
      <c r="H17" s="36">
        <v>23.839999999999993</v>
      </c>
      <c r="I17" s="36">
        <v>25.519999999999985</v>
      </c>
      <c r="J17" s="36">
        <v>29.559999999999985</v>
      </c>
    </row>
    <row r="18" spans="1:11" ht="13.5" x14ac:dyDescent="0.2">
      <c r="A18" s="17" t="s">
        <v>1620</v>
      </c>
      <c r="B18" s="36">
        <v>15.91</v>
      </c>
      <c r="C18" s="36">
        <v>21.570000000000007</v>
      </c>
      <c r="D18" s="36">
        <v>18.609999999999996</v>
      </c>
      <c r="E18" s="36">
        <v>19.61000000000001</v>
      </c>
      <c r="F18" s="36">
        <v>20.580000000000009</v>
      </c>
      <c r="G18" s="36">
        <v>22.43</v>
      </c>
      <c r="H18" s="36">
        <v>24.379999999999992</v>
      </c>
      <c r="I18" s="36">
        <v>26.099999999999984</v>
      </c>
      <c r="J18" s="36">
        <v>30.299999999999983</v>
      </c>
    </row>
    <row r="19" spans="1:11" ht="13.5" x14ac:dyDescent="0.2">
      <c r="A19" s="17" t="s">
        <v>1621</v>
      </c>
      <c r="B19" s="36">
        <v>15.91</v>
      </c>
      <c r="C19" s="36">
        <v>22.030000000000008</v>
      </c>
      <c r="D19" s="36">
        <v>18.879999999999995</v>
      </c>
      <c r="E19" s="36">
        <v>19.980000000000011</v>
      </c>
      <c r="F19" s="36">
        <v>21.04000000000001</v>
      </c>
      <c r="G19" s="36">
        <v>22.93</v>
      </c>
      <c r="H19" s="36">
        <v>24.919999999999991</v>
      </c>
      <c r="I19" s="36">
        <v>26.679999999999982</v>
      </c>
      <c r="J19" s="36">
        <v>31.039999999999981</v>
      </c>
    </row>
    <row r="20" spans="1:11" ht="13.5" x14ac:dyDescent="0.2">
      <c r="A20" s="17" t="s">
        <v>1622</v>
      </c>
      <c r="B20" s="36">
        <v>15.91</v>
      </c>
      <c r="C20" s="36">
        <v>22.490000000000009</v>
      </c>
      <c r="D20" s="36">
        <v>19.149999999999995</v>
      </c>
      <c r="E20" s="36">
        <v>20.350000000000012</v>
      </c>
      <c r="F20" s="36">
        <v>21.500000000000011</v>
      </c>
      <c r="G20" s="36">
        <v>23.43</v>
      </c>
      <c r="H20" s="36">
        <v>25.45999999999999</v>
      </c>
      <c r="I20" s="36">
        <v>27.25999999999998</v>
      </c>
      <c r="J20" s="36">
        <v>31.77999999999998</v>
      </c>
    </row>
    <row r="21" spans="1:11" ht="13.5" x14ac:dyDescent="0.2">
      <c r="A21" s="17" t="s">
        <v>1623</v>
      </c>
      <c r="B21" s="36">
        <v>15.91</v>
      </c>
      <c r="C21" s="36">
        <v>22.95000000000001</v>
      </c>
      <c r="D21" s="36">
        <v>19.419999999999995</v>
      </c>
      <c r="E21" s="36">
        <v>20.720000000000013</v>
      </c>
      <c r="F21" s="36">
        <v>21.960000000000012</v>
      </c>
      <c r="G21" s="36">
        <v>23.93</v>
      </c>
      <c r="H21" s="36">
        <v>25.999999999999989</v>
      </c>
      <c r="I21" s="36">
        <v>27.839999999999979</v>
      </c>
      <c r="J21" s="36">
        <v>32.519999999999982</v>
      </c>
    </row>
    <row r="22" spans="1:11" ht="13.5" x14ac:dyDescent="0.2">
      <c r="A22" s="17" t="s">
        <v>1624</v>
      </c>
      <c r="B22" s="36">
        <v>15.91</v>
      </c>
      <c r="C22" s="36">
        <v>23.35</v>
      </c>
      <c r="D22" s="36">
        <v>19.7</v>
      </c>
      <c r="E22" s="36">
        <v>21.04</v>
      </c>
      <c r="F22" s="36">
        <v>22.37</v>
      </c>
      <c r="G22" s="36">
        <v>24.4</v>
      </c>
      <c r="H22" s="36">
        <v>26.57</v>
      </c>
      <c r="I22" s="36">
        <v>28.41</v>
      </c>
      <c r="J22" s="36">
        <v>33.21</v>
      </c>
      <c r="K22" s="39" t="s">
        <v>1753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J10" sqref="J10"/>
    </sheetView>
  </sheetViews>
  <sheetFormatPr defaultColWidth="9.28515625" defaultRowHeight="12.75" x14ac:dyDescent="0.2"/>
  <cols>
    <col min="1" max="1" width="13.7109375" style="1" bestFit="1" customWidth="1"/>
    <col min="2" max="3" width="9.7109375" style="31" bestFit="1" customWidth="1"/>
    <col min="4" max="5" width="10.7109375" style="31" bestFit="1" customWidth="1"/>
    <col min="6" max="9" width="9.28515625" style="12"/>
    <col min="10" max="10" width="9.28515625" style="12" customWidth="1"/>
    <col min="11" max="11" width="9.28515625" style="12"/>
    <col min="12" max="12" width="13.7109375" style="12" bestFit="1" customWidth="1"/>
    <col min="13" max="14" width="9.7109375" style="12" bestFit="1" customWidth="1"/>
    <col min="15" max="16" width="10.7109375" style="12" bestFit="1" customWidth="1"/>
    <col min="17" max="16384" width="9.28515625" style="12"/>
  </cols>
  <sheetData>
    <row r="1" spans="1:5" x14ac:dyDescent="0.2">
      <c r="A1" s="98" t="s">
        <v>7</v>
      </c>
      <c r="B1" s="99" t="s">
        <v>1093</v>
      </c>
      <c r="C1" s="99" t="s">
        <v>1090</v>
      </c>
      <c r="D1" s="99" t="s">
        <v>1076</v>
      </c>
      <c r="E1" s="99" t="s">
        <v>1116</v>
      </c>
    </row>
    <row r="2" spans="1:5" x14ac:dyDescent="0.2">
      <c r="A2" s="28" t="s">
        <v>8</v>
      </c>
      <c r="B2" s="8">
        <v>25.066073076923079</v>
      </c>
      <c r="C2" s="8">
        <v>28.846173076923076</v>
      </c>
      <c r="D2" s="8">
        <v>34.52147307692308</v>
      </c>
      <c r="E2" s="8">
        <v>38.095573076923074</v>
      </c>
    </row>
    <row r="3" spans="1:5" x14ac:dyDescent="0.2">
      <c r="A3" s="28" t="s">
        <v>1608</v>
      </c>
      <c r="B3" s="8">
        <v>35.20127307692308</v>
      </c>
      <c r="C3" s="8">
        <v>40.866273076923086</v>
      </c>
      <c r="D3" s="8">
        <v>49.384373076923076</v>
      </c>
      <c r="E3" s="8">
        <v>54.750673076923071</v>
      </c>
    </row>
    <row r="4" spans="1:5" x14ac:dyDescent="0.2">
      <c r="A4" s="28" t="s">
        <v>10</v>
      </c>
      <c r="B4" s="8">
        <v>52137.432000000001</v>
      </c>
      <c r="C4" s="8">
        <v>60000.04</v>
      </c>
      <c r="D4" s="8">
        <v>71804.664000000004</v>
      </c>
      <c r="E4" s="8">
        <v>79238.791999999987</v>
      </c>
    </row>
    <row r="5" spans="1:5" x14ac:dyDescent="0.2">
      <c r="A5" s="28" t="s">
        <v>12</v>
      </c>
      <c r="B5" s="8">
        <v>73218.648000000001</v>
      </c>
      <c r="C5" s="8">
        <v>85001.848000000013</v>
      </c>
      <c r="D5" s="8">
        <v>102719.496</v>
      </c>
      <c r="E5" s="8">
        <v>113881.4</v>
      </c>
    </row>
    <row r="6" spans="1:5" x14ac:dyDescent="0.2">
      <c r="A6" s="28" t="s">
        <v>1609</v>
      </c>
      <c r="B6" s="8">
        <v>0.72</v>
      </c>
      <c r="C6" s="8">
        <v>0.86</v>
      </c>
      <c r="D6" s="8">
        <v>1.06</v>
      </c>
      <c r="E6" s="8">
        <v>1.19</v>
      </c>
    </row>
    <row r="7" spans="1:5" x14ac:dyDescent="0.2">
      <c r="A7" s="28" t="s">
        <v>1610</v>
      </c>
      <c r="B7" s="8">
        <v>1505.8011428571428</v>
      </c>
      <c r="C7" s="8">
        <v>1785.8434285714295</v>
      </c>
      <c r="D7" s="8">
        <v>2208.2022857142852</v>
      </c>
      <c r="E7" s="8">
        <v>2474.4720000000007</v>
      </c>
    </row>
    <row r="8" spans="1:5" x14ac:dyDescent="0.2">
      <c r="A8" s="100" t="s">
        <v>1625</v>
      </c>
      <c r="B8" s="30">
        <v>25.066073076923079</v>
      </c>
      <c r="C8" s="30">
        <v>28.85</v>
      </c>
      <c r="D8" s="30">
        <v>34.52147307692308</v>
      </c>
      <c r="E8" s="30">
        <v>38.095573076923074</v>
      </c>
    </row>
    <row r="9" spans="1:5" x14ac:dyDescent="0.2">
      <c r="A9" s="100" t="s">
        <v>1611</v>
      </c>
      <c r="B9" s="30">
        <v>25.786073076923078</v>
      </c>
      <c r="C9" s="30">
        <v>29.71</v>
      </c>
      <c r="D9" s="30">
        <v>35.581473076923082</v>
      </c>
      <c r="E9" s="30">
        <v>39.285573076923072</v>
      </c>
    </row>
    <row r="10" spans="1:5" x14ac:dyDescent="0.2">
      <c r="A10" s="100" t="s">
        <v>1612</v>
      </c>
      <c r="B10" s="30">
        <v>26.506073076923077</v>
      </c>
      <c r="C10" s="30">
        <v>30.57</v>
      </c>
      <c r="D10" s="30">
        <v>36.641473076923084</v>
      </c>
      <c r="E10" s="30">
        <v>40.475573076923069</v>
      </c>
    </row>
    <row r="11" spans="1:5" x14ac:dyDescent="0.2">
      <c r="A11" s="100" t="s">
        <v>1613</v>
      </c>
      <c r="B11" s="30">
        <v>27.226073076923075</v>
      </c>
      <c r="C11" s="30">
        <v>31.43</v>
      </c>
      <c r="D11" s="30">
        <v>37.701473076923087</v>
      </c>
      <c r="E11" s="30">
        <v>41.665573076923067</v>
      </c>
    </row>
    <row r="12" spans="1:5" x14ac:dyDescent="0.2">
      <c r="A12" s="100" t="s">
        <v>1614</v>
      </c>
      <c r="B12" s="30">
        <v>27.946073076923074</v>
      </c>
      <c r="C12" s="30">
        <v>32.29</v>
      </c>
      <c r="D12" s="30">
        <v>38.761473076923089</v>
      </c>
      <c r="E12" s="30">
        <v>42.855573076923065</v>
      </c>
    </row>
    <row r="13" spans="1:5" x14ac:dyDescent="0.2">
      <c r="A13" s="100" t="s">
        <v>1615</v>
      </c>
      <c r="B13" s="30">
        <v>28.666073076923073</v>
      </c>
      <c r="C13" s="30">
        <v>33.15</v>
      </c>
      <c r="D13" s="30">
        <v>39.821473076923091</v>
      </c>
      <c r="E13" s="30">
        <v>44.045573076923063</v>
      </c>
    </row>
    <row r="14" spans="1:5" x14ac:dyDescent="0.2">
      <c r="A14" s="100" t="s">
        <v>1616</v>
      </c>
      <c r="B14" s="30">
        <v>29.386073076923072</v>
      </c>
      <c r="C14" s="30">
        <v>34.01</v>
      </c>
      <c r="D14" s="30">
        <v>40.881473076923093</v>
      </c>
      <c r="E14" s="30">
        <v>45.23557307692306</v>
      </c>
    </row>
    <row r="15" spans="1:5" x14ac:dyDescent="0.2">
      <c r="A15" s="100" t="s">
        <v>1617</v>
      </c>
      <c r="B15" s="30">
        <v>30.106073076923071</v>
      </c>
      <c r="C15" s="30">
        <v>34.869999999999997</v>
      </c>
      <c r="D15" s="30">
        <v>41.941473076923096</v>
      </c>
      <c r="E15" s="30">
        <v>46.425573076923058</v>
      </c>
    </row>
    <row r="16" spans="1:5" x14ac:dyDescent="0.2">
      <c r="A16" s="100" t="s">
        <v>1618</v>
      </c>
      <c r="B16" s="30">
        <v>30.82607307692307</v>
      </c>
      <c r="C16" s="30">
        <v>35.729999999999997</v>
      </c>
      <c r="D16" s="30">
        <v>43.001473076923098</v>
      </c>
      <c r="E16" s="30">
        <v>47.615573076923056</v>
      </c>
    </row>
    <row r="17" spans="1:6" x14ac:dyDescent="0.2">
      <c r="A17" s="100" t="s">
        <v>1619</v>
      </c>
      <c r="B17" s="30">
        <v>31.546073076923069</v>
      </c>
      <c r="C17" s="30">
        <v>36.589999999999996</v>
      </c>
      <c r="D17" s="30">
        <v>44.0614730769231</v>
      </c>
      <c r="E17" s="30">
        <v>48.805573076923054</v>
      </c>
    </row>
    <row r="18" spans="1:6" x14ac:dyDescent="0.2">
      <c r="A18" s="100" t="s">
        <v>1620</v>
      </c>
      <c r="B18" s="30">
        <v>32.266073076923071</v>
      </c>
      <c r="C18" s="30">
        <v>37.449999999999996</v>
      </c>
      <c r="D18" s="30">
        <v>45.121473076923102</v>
      </c>
      <c r="E18" s="30">
        <v>49.995573076923051</v>
      </c>
    </row>
    <row r="19" spans="1:6" x14ac:dyDescent="0.2">
      <c r="A19" s="100" t="s">
        <v>1621</v>
      </c>
      <c r="B19" s="30">
        <v>32.98607307692307</v>
      </c>
      <c r="C19" s="30">
        <v>38.309999999999995</v>
      </c>
      <c r="D19" s="30">
        <v>46.181473076923105</v>
      </c>
      <c r="E19" s="30">
        <v>51.185573076923049</v>
      </c>
    </row>
    <row r="20" spans="1:6" x14ac:dyDescent="0.2">
      <c r="A20" s="100" t="s">
        <v>1622</v>
      </c>
      <c r="B20" s="30">
        <v>33.706073076923069</v>
      </c>
      <c r="C20" s="30">
        <v>39.169999999999995</v>
      </c>
      <c r="D20" s="30">
        <v>47.241473076923107</v>
      </c>
      <c r="E20" s="30">
        <v>52.375573076923047</v>
      </c>
    </row>
    <row r="21" spans="1:6" x14ac:dyDescent="0.2">
      <c r="A21" s="100" t="s">
        <v>1623</v>
      </c>
      <c r="B21" s="30">
        <v>34.426073076923068</v>
      </c>
      <c r="C21" s="30">
        <v>40.029999999999994</v>
      </c>
      <c r="D21" s="30">
        <v>48.301473076923109</v>
      </c>
      <c r="E21" s="30">
        <v>53.565573076923044</v>
      </c>
    </row>
    <row r="22" spans="1:6" x14ac:dyDescent="0.2">
      <c r="A22" s="100" t="s">
        <v>1624</v>
      </c>
      <c r="B22" s="30">
        <v>35.20127307692308</v>
      </c>
      <c r="C22" s="30">
        <v>40.866273076923086</v>
      </c>
      <c r="D22" s="30">
        <v>49.384373076923076</v>
      </c>
      <c r="E22" s="30">
        <v>54.750673076923071</v>
      </c>
      <c r="F22" s="12" t="s">
        <v>1753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N17" sqref="N17"/>
    </sheetView>
  </sheetViews>
  <sheetFormatPr defaultColWidth="9.28515625" defaultRowHeight="15" x14ac:dyDescent="0.25"/>
  <cols>
    <col min="1" max="1" width="14.7109375" customWidth="1"/>
    <col min="2" max="3" width="11.5703125" style="35" customWidth="1"/>
    <col min="4" max="5" width="11.5703125" style="37" customWidth="1"/>
    <col min="6" max="6" width="12.42578125" style="37" customWidth="1"/>
    <col min="7" max="9" width="11.5703125" style="37" customWidth="1"/>
    <col min="10" max="11" width="12.42578125" style="37" bestFit="1" customWidth="1"/>
    <col min="12" max="15" width="9.85546875" bestFit="1" customWidth="1"/>
    <col min="16" max="16" width="10.7109375" bestFit="1" customWidth="1"/>
  </cols>
  <sheetData>
    <row r="1" spans="1:11" ht="18" x14ac:dyDescent="0.25">
      <c r="A1" s="90" t="s">
        <v>1832</v>
      </c>
      <c r="G1"/>
      <c r="H1"/>
      <c r="I1"/>
      <c r="J1"/>
      <c r="K1"/>
    </row>
    <row r="2" spans="1:11" x14ac:dyDescent="0.25">
      <c r="A2" s="10" t="s">
        <v>7</v>
      </c>
      <c r="B2" s="10" t="s">
        <v>674</v>
      </c>
      <c r="C2" s="10" t="s">
        <v>673</v>
      </c>
      <c r="D2" s="10" t="s">
        <v>667</v>
      </c>
      <c r="E2" s="10" t="s">
        <v>668</v>
      </c>
      <c r="F2" s="10" t="s">
        <v>147</v>
      </c>
      <c r="G2"/>
      <c r="H2"/>
      <c r="I2"/>
      <c r="J2"/>
      <c r="K2"/>
    </row>
    <row r="3" spans="1:11" x14ac:dyDescent="0.25">
      <c r="A3" s="89" t="s">
        <v>8</v>
      </c>
      <c r="B3" s="8">
        <v>20.173552243589743</v>
      </c>
      <c r="C3" s="8">
        <v>22.794858333333334</v>
      </c>
      <c r="D3" s="8">
        <v>26.854734615384615</v>
      </c>
      <c r="E3" s="8">
        <v>30.386155219780218</v>
      </c>
      <c r="F3" s="8">
        <v>34.496355769230775</v>
      </c>
      <c r="G3"/>
      <c r="H3"/>
      <c r="I3"/>
      <c r="J3"/>
      <c r="K3"/>
    </row>
    <row r="4" spans="1:11" x14ac:dyDescent="0.25">
      <c r="A4" s="89" t="s">
        <v>1608</v>
      </c>
      <c r="B4" s="8">
        <v>30.260330677655677</v>
      </c>
      <c r="C4" s="8">
        <v>34.192287499999999</v>
      </c>
      <c r="D4" s="8">
        <v>40.282097298534801</v>
      </c>
      <c r="E4" s="8">
        <v>45.57922820512821</v>
      </c>
      <c r="F4" s="8">
        <v>51.744538278388283</v>
      </c>
      <c r="G4"/>
      <c r="H4"/>
      <c r="I4"/>
      <c r="J4"/>
      <c r="K4"/>
    </row>
    <row r="5" spans="1:11" x14ac:dyDescent="0.25">
      <c r="A5" s="89" t="s">
        <v>10</v>
      </c>
      <c r="B5" s="8">
        <v>44059.038099999998</v>
      </c>
      <c r="C5" s="8">
        <v>49783.970600000001</v>
      </c>
      <c r="D5" s="8">
        <v>58650.740400000002</v>
      </c>
      <c r="E5" s="8">
        <v>66363.362999999998</v>
      </c>
      <c r="F5" s="8">
        <v>75340.041000000012</v>
      </c>
      <c r="G5"/>
      <c r="H5"/>
      <c r="I5"/>
      <c r="J5"/>
      <c r="K5"/>
    </row>
    <row r="6" spans="1:11" x14ac:dyDescent="0.25">
      <c r="A6" s="89" t="s">
        <v>12</v>
      </c>
      <c r="B6" s="8">
        <v>66088.5622</v>
      </c>
      <c r="C6" s="8">
        <v>74675.955900000001</v>
      </c>
      <c r="D6" s="8">
        <v>87976.1005</v>
      </c>
      <c r="E6" s="8">
        <v>99545.034400000004</v>
      </c>
      <c r="F6" s="8">
        <v>113010.07160000001</v>
      </c>
      <c r="G6"/>
      <c r="H6"/>
      <c r="I6"/>
      <c r="J6"/>
      <c r="K6"/>
    </row>
    <row r="7" spans="1:11" x14ac:dyDescent="0.25">
      <c r="A7" s="89" t="s">
        <v>1609</v>
      </c>
      <c r="B7" s="8">
        <v>0.72048417386185259</v>
      </c>
      <c r="C7" s="8">
        <v>0.81410208333333334</v>
      </c>
      <c r="D7" s="8">
        <v>0.95909733451072732</v>
      </c>
      <c r="E7" s="8">
        <v>1.0852194989534278</v>
      </c>
      <c r="F7" s="8">
        <v>1.2320130363683934</v>
      </c>
      <c r="G7"/>
      <c r="H7"/>
      <c r="I7"/>
      <c r="J7"/>
      <c r="K7"/>
    </row>
    <row r="8" spans="1:11" x14ac:dyDescent="0.25">
      <c r="A8" s="89" t="s">
        <v>1610</v>
      </c>
      <c r="B8" s="8">
        <v>1573.5374357142859</v>
      </c>
      <c r="C8" s="8">
        <v>1777.9989499999999</v>
      </c>
      <c r="D8" s="8">
        <v>2094.6685785714285</v>
      </c>
      <c r="E8" s="8">
        <v>2370.1193857142862</v>
      </c>
      <c r="F8" s="8">
        <v>2690.7164714285714</v>
      </c>
      <c r="G8"/>
      <c r="H8"/>
      <c r="I8"/>
      <c r="J8"/>
      <c r="K8"/>
    </row>
    <row r="9" spans="1:11" x14ac:dyDescent="0.25">
      <c r="A9" s="100" t="s">
        <v>1611</v>
      </c>
      <c r="B9" s="34">
        <v>20.173552243589743</v>
      </c>
      <c r="C9" s="34">
        <v>22.794858333333334</v>
      </c>
      <c r="D9" s="34">
        <v>26.854734615384615</v>
      </c>
      <c r="E9" s="34">
        <v>30.386155219780218</v>
      </c>
      <c r="F9" s="34">
        <v>34.496355769230775</v>
      </c>
      <c r="G9"/>
      <c r="H9"/>
      <c r="I9"/>
      <c r="J9"/>
      <c r="K9"/>
    </row>
    <row r="10" spans="1:11" x14ac:dyDescent="0.25">
      <c r="A10" s="100" t="s">
        <v>1612</v>
      </c>
      <c r="B10" s="34">
        <v>20.894036417451595</v>
      </c>
      <c r="C10" s="34">
        <v>23.608960416666669</v>
      </c>
      <c r="D10" s="34">
        <v>27.813831949895341</v>
      </c>
      <c r="E10" s="34">
        <v>31.471374718733646</v>
      </c>
      <c r="F10" s="34">
        <v>35.728368805599168</v>
      </c>
      <c r="G10"/>
      <c r="H10"/>
      <c r="I10"/>
      <c r="J10"/>
      <c r="K10"/>
    </row>
    <row r="11" spans="1:11" x14ac:dyDescent="0.25">
      <c r="A11" s="100" t="s">
        <v>1613</v>
      </c>
      <c r="B11" s="34">
        <v>21.614520591313447</v>
      </c>
      <c r="C11" s="34">
        <v>24.423062500000004</v>
      </c>
      <c r="D11" s="34">
        <v>28.772929284406068</v>
      </c>
      <c r="E11" s="34">
        <v>32.556594217687071</v>
      </c>
      <c r="F11" s="34">
        <v>36.96038184196756</v>
      </c>
      <c r="G11"/>
      <c r="H11"/>
      <c r="I11"/>
      <c r="J11"/>
      <c r="K11"/>
    </row>
    <row r="12" spans="1:11" x14ac:dyDescent="0.25">
      <c r="A12" s="100" t="s">
        <v>1614</v>
      </c>
      <c r="B12" s="34">
        <v>22.335004765175299</v>
      </c>
      <c r="C12" s="34">
        <v>25.237164583333339</v>
      </c>
      <c r="D12" s="34">
        <v>29.732026618916795</v>
      </c>
      <c r="E12" s="34">
        <v>33.641813716640499</v>
      </c>
      <c r="F12" s="34">
        <v>38.192394878335953</v>
      </c>
      <c r="G12"/>
      <c r="H12"/>
      <c r="I12"/>
      <c r="J12"/>
      <c r="K12"/>
    </row>
    <row r="13" spans="1:11" x14ac:dyDescent="0.25">
      <c r="A13" s="100" t="s">
        <v>1615</v>
      </c>
      <c r="B13" s="34">
        <v>23.055488939037151</v>
      </c>
      <c r="C13" s="34">
        <v>26.051266666666674</v>
      </c>
      <c r="D13" s="34">
        <v>30.691123953427521</v>
      </c>
      <c r="E13" s="34">
        <v>34.727033215593927</v>
      </c>
      <c r="F13" s="34">
        <v>39.424407914704346</v>
      </c>
      <c r="G13"/>
      <c r="H13"/>
      <c r="I13"/>
      <c r="J13"/>
      <c r="K13"/>
    </row>
    <row r="14" spans="1:11" x14ac:dyDescent="0.25">
      <c r="A14" s="100" t="s">
        <v>1616</v>
      </c>
      <c r="B14" s="34">
        <v>23.775973112899003</v>
      </c>
      <c r="C14" s="34">
        <v>26.865368750000009</v>
      </c>
      <c r="D14" s="34">
        <v>31.650221287938248</v>
      </c>
      <c r="E14" s="34">
        <v>35.812252714547355</v>
      </c>
      <c r="F14" s="34">
        <v>40.656420951072739</v>
      </c>
      <c r="G14"/>
      <c r="H14"/>
      <c r="I14"/>
      <c r="J14"/>
      <c r="K14"/>
    </row>
    <row r="15" spans="1:11" x14ac:dyDescent="0.25">
      <c r="A15" s="100" t="s">
        <v>1617</v>
      </c>
      <c r="B15" s="34">
        <v>24.496457286760855</v>
      </c>
      <c r="C15" s="34">
        <v>27.679470833333344</v>
      </c>
      <c r="D15" s="34">
        <v>32.609318622448974</v>
      </c>
      <c r="E15" s="34">
        <v>36.897472213500784</v>
      </c>
      <c r="F15" s="34">
        <v>41.888433987441132</v>
      </c>
      <c r="G15"/>
      <c r="H15"/>
      <c r="I15"/>
      <c r="J15"/>
      <c r="K15"/>
    </row>
    <row r="16" spans="1:11" x14ac:dyDescent="0.25">
      <c r="A16" s="100" t="s">
        <v>1618</v>
      </c>
      <c r="B16" s="34">
        <v>25.216941460622706</v>
      </c>
      <c r="C16" s="34">
        <v>28.493572916666679</v>
      </c>
      <c r="D16" s="34">
        <v>33.568415956959704</v>
      </c>
      <c r="E16" s="34">
        <v>37.982691712454212</v>
      </c>
      <c r="F16" s="34">
        <v>43.120447023809525</v>
      </c>
      <c r="G16"/>
      <c r="H16"/>
      <c r="I16"/>
      <c r="J16"/>
      <c r="K16"/>
    </row>
    <row r="17" spans="1:11" x14ac:dyDescent="0.25">
      <c r="A17" s="100" t="s">
        <v>1619</v>
      </c>
      <c r="B17" s="34">
        <v>25.937425634484558</v>
      </c>
      <c r="C17" s="34">
        <v>29.307675000000014</v>
      </c>
      <c r="D17" s="34">
        <v>34.527513291470434</v>
      </c>
      <c r="E17" s="34">
        <v>39.06791121140764</v>
      </c>
      <c r="F17" s="34">
        <v>44.352460060177918</v>
      </c>
      <c r="G17"/>
      <c r="H17"/>
      <c r="I17"/>
      <c r="J17"/>
      <c r="K17"/>
    </row>
    <row r="18" spans="1:11" x14ac:dyDescent="0.25">
      <c r="A18" s="100" t="s">
        <v>1620</v>
      </c>
      <c r="B18" s="34">
        <v>26.65790980834641</v>
      </c>
      <c r="C18" s="34">
        <v>30.121777083333349</v>
      </c>
      <c r="D18" s="34">
        <v>35.486610625981164</v>
      </c>
      <c r="E18" s="34">
        <v>40.153130710361069</v>
      </c>
      <c r="F18" s="34">
        <v>45.584473096546311</v>
      </c>
      <c r="G18"/>
      <c r="H18"/>
      <c r="I18"/>
      <c r="J18"/>
      <c r="K18"/>
    </row>
    <row r="19" spans="1:11" x14ac:dyDescent="0.25">
      <c r="A19" s="100" t="s">
        <v>1621</v>
      </c>
      <c r="B19" s="34">
        <v>27.378393982208262</v>
      </c>
      <c r="C19" s="34">
        <v>30.935879166666684</v>
      </c>
      <c r="D19" s="34">
        <v>36.445707960491895</v>
      </c>
      <c r="E19" s="34">
        <v>41.238350209314497</v>
      </c>
      <c r="F19" s="34">
        <v>46.816486132914704</v>
      </c>
      <c r="G19"/>
      <c r="H19"/>
      <c r="I19"/>
      <c r="J19"/>
      <c r="K19"/>
    </row>
    <row r="20" spans="1:11" x14ac:dyDescent="0.25">
      <c r="A20" s="100" t="s">
        <v>1622</v>
      </c>
      <c r="B20" s="34">
        <v>28.098878156070114</v>
      </c>
      <c r="C20" s="34">
        <v>31.749981250000019</v>
      </c>
      <c r="D20" s="34">
        <v>37.404805295002625</v>
      </c>
      <c r="E20" s="34">
        <v>42.323569708267925</v>
      </c>
      <c r="F20" s="34">
        <v>48.048499169283097</v>
      </c>
      <c r="G20"/>
      <c r="H20"/>
      <c r="I20"/>
      <c r="J20"/>
      <c r="K20"/>
    </row>
    <row r="21" spans="1:11" x14ac:dyDescent="0.25">
      <c r="A21" s="100" t="s">
        <v>1623</v>
      </c>
      <c r="B21" s="34">
        <v>28.819362329931966</v>
      </c>
      <c r="C21" s="34">
        <v>32.56408333333335</v>
      </c>
      <c r="D21" s="34">
        <v>38.363902629513355</v>
      </c>
      <c r="E21" s="34">
        <v>43.408789207221353</v>
      </c>
      <c r="F21" s="34">
        <v>49.28051220565149</v>
      </c>
      <c r="G21"/>
      <c r="H21"/>
      <c r="I21"/>
      <c r="J21"/>
      <c r="K21"/>
    </row>
    <row r="22" spans="1:11" x14ac:dyDescent="0.25">
      <c r="A22" s="100" t="s">
        <v>1624</v>
      </c>
      <c r="B22" s="34">
        <v>29.539846503793818</v>
      </c>
      <c r="C22" s="34">
        <v>33.378185416666682</v>
      </c>
      <c r="D22" s="34">
        <v>39.322999964024085</v>
      </c>
      <c r="E22" s="34">
        <v>44.494008706174782</v>
      </c>
      <c r="F22" s="34">
        <v>50.512525242019883</v>
      </c>
      <c r="G22"/>
      <c r="H22"/>
      <c r="I22"/>
      <c r="J22"/>
      <c r="K22"/>
    </row>
    <row r="23" spans="1:11" x14ac:dyDescent="0.25">
      <c r="A23" s="100" t="s">
        <v>1636</v>
      </c>
      <c r="B23" s="34">
        <v>30.260330677655677</v>
      </c>
      <c r="C23" s="34">
        <v>34.192287499999999</v>
      </c>
      <c r="D23" s="34">
        <v>40.282097298534801</v>
      </c>
      <c r="E23" s="34">
        <v>45.57922820512821</v>
      </c>
      <c r="F23" s="34">
        <v>51.744538278388283</v>
      </c>
      <c r="G23"/>
      <c r="H23"/>
      <c r="I23"/>
      <c r="J23"/>
      <c r="K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7" sqref="K27"/>
    </sheetView>
  </sheetViews>
  <sheetFormatPr defaultColWidth="9.28515625" defaultRowHeight="15" x14ac:dyDescent="0.25"/>
  <cols>
    <col min="1" max="1" width="14.7109375" style="12" bestFit="1" customWidth="1"/>
    <col min="2" max="2" width="15.42578125" style="31" customWidth="1"/>
    <col min="3" max="3" width="6" style="12" customWidth="1"/>
    <col min="4" max="9" width="9.28515625" style="12"/>
    <col min="10" max="10" width="14.7109375" customWidth="1"/>
    <col min="11" max="11" width="14.28515625" customWidth="1"/>
    <col min="13" max="16384" width="9.28515625" style="12"/>
  </cols>
  <sheetData>
    <row r="1" spans="1:12" ht="12.75" x14ac:dyDescent="0.2">
      <c r="A1" s="5"/>
      <c r="B1" s="29" t="s">
        <v>1754</v>
      </c>
      <c r="J1" s="12"/>
      <c r="K1" s="12"/>
      <c r="L1" s="12"/>
    </row>
    <row r="2" spans="1:12" ht="12.75" x14ac:dyDescent="0.2">
      <c r="A2" s="6" t="s">
        <v>8</v>
      </c>
      <c r="B2" s="8">
        <v>39.78</v>
      </c>
      <c r="J2" s="12"/>
      <c r="K2" s="12"/>
      <c r="L2" s="12"/>
    </row>
    <row r="3" spans="1:12" ht="12.75" x14ac:dyDescent="0.2">
      <c r="A3" s="6" t="s">
        <v>1608</v>
      </c>
      <c r="B3" s="8">
        <v>60.405576923076922</v>
      </c>
      <c r="J3" s="12"/>
      <c r="K3" s="12"/>
      <c r="L3" s="12"/>
    </row>
    <row r="4" spans="1:12" ht="12.75" x14ac:dyDescent="0.2">
      <c r="A4" s="7" t="s">
        <v>10</v>
      </c>
      <c r="B4" s="8">
        <v>86879.52</v>
      </c>
      <c r="J4" s="12"/>
      <c r="K4" s="12"/>
      <c r="L4" s="12"/>
    </row>
    <row r="5" spans="1:12" ht="12.75" x14ac:dyDescent="0.2">
      <c r="A5" s="7" t="s">
        <v>12</v>
      </c>
      <c r="B5" s="8">
        <v>131925.78</v>
      </c>
      <c r="J5" s="12"/>
      <c r="K5" s="12"/>
      <c r="L5" s="12"/>
    </row>
    <row r="6" spans="1:12" ht="12.75" x14ac:dyDescent="0.2">
      <c r="A6" s="9" t="s">
        <v>1609</v>
      </c>
      <c r="B6" s="8">
        <v>1.47</v>
      </c>
      <c r="J6" s="12"/>
      <c r="K6" s="12"/>
      <c r="L6" s="12"/>
    </row>
    <row r="7" spans="1:12" ht="12.75" x14ac:dyDescent="0.2">
      <c r="A7" s="9" t="s">
        <v>1610</v>
      </c>
      <c r="B7" s="8">
        <v>3217.5899999999997</v>
      </c>
      <c r="J7" s="12"/>
      <c r="K7" s="12"/>
      <c r="L7" s="12"/>
    </row>
    <row r="8" spans="1:12" ht="12.75" x14ac:dyDescent="0.2">
      <c r="A8" s="100" t="s">
        <v>1611</v>
      </c>
      <c r="B8" s="30">
        <v>86879.52</v>
      </c>
      <c r="J8" s="12"/>
      <c r="K8" s="12"/>
      <c r="L8" s="12"/>
    </row>
    <row r="9" spans="1:12" ht="12.75" x14ac:dyDescent="0.2">
      <c r="A9" s="100" t="s">
        <v>1612</v>
      </c>
      <c r="B9" s="30">
        <v>90097.11</v>
      </c>
      <c r="J9" s="12"/>
      <c r="K9" s="12"/>
      <c r="L9" s="12"/>
    </row>
    <row r="10" spans="1:12" ht="12.75" x14ac:dyDescent="0.2">
      <c r="A10" s="100" t="s">
        <v>1613</v>
      </c>
      <c r="B10" s="30">
        <v>93314.7</v>
      </c>
      <c r="J10" s="12"/>
      <c r="K10" s="12"/>
      <c r="L10" s="12"/>
    </row>
    <row r="11" spans="1:12" ht="12.75" x14ac:dyDescent="0.2">
      <c r="A11" s="100" t="s">
        <v>1614</v>
      </c>
      <c r="B11" s="30">
        <v>96532.29</v>
      </c>
      <c r="J11" s="12"/>
      <c r="K11" s="12"/>
      <c r="L11" s="12"/>
    </row>
    <row r="12" spans="1:12" ht="12.75" x14ac:dyDescent="0.2">
      <c r="A12" s="100" t="s">
        <v>1615</v>
      </c>
      <c r="B12" s="30">
        <v>99749.87999999999</v>
      </c>
      <c r="J12" s="12"/>
      <c r="K12" s="12"/>
      <c r="L12" s="12"/>
    </row>
    <row r="13" spans="1:12" ht="12.75" x14ac:dyDescent="0.2">
      <c r="A13" s="100" t="s">
        <v>1616</v>
      </c>
      <c r="B13" s="30">
        <v>102967.46999999999</v>
      </c>
      <c r="J13" s="12"/>
      <c r="K13" s="12"/>
      <c r="L13" s="12"/>
    </row>
    <row r="14" spans="1:12" ht="12.75" x14ac:dyDescent="0.2">
      <c r="A14" s="100" t="s">
        <v>1617</v>
      </c>
      <c r="B14" s="30">
        <v>106185.05999999998</v>
      </c>
      <c r="J14" s="12"/>
      <c r="K14" s="12"/>
      <c r="L14" s="12"/>
    </row>
    <row r="15" spans="1:12" ht="12.75" x14ac:dyDescent="0.2">
      <c r="A15" s="100" t="s">
        <v>1618</v>
      </c>
      <c r="B15" s="30">
        <v>109402.64999999998</v>
      </c>
      <c r="J15" s="12"/>
      <c r="K15" s="12"/>
      <c r="L15" s="12"/>
    </row>
    <row r="16" spans="1:12" ht="12.75" x14ac:dyDescent="0.2">
      <c r="A16" s="100" t="s">
        <v>1619</v>
      </c>
      <c r="B16" s="30">
        <v>112620.23999999998</v>
      </c>
      <c r="J16" s="12"/>
      <c r="K16" s="12"/>
      <c r="L16" s="12"/>
    </row>
    <row r="17" spans="1:12" ht="12.75" x14ac:dyDescent="0.2">
      <c r="A17" s="100" t="s">
        <v>1620</v>
      </c>
      <c r="B17" s="30">
        <v>115837.82999999997</v>
      </c>
      <c r="J17" s="12"/>
      <c r="K17" s="12"/>
      <c r="L17" s="12"/>
    </row>
    <row r="18" spans="1:12" ht="12.75" x14ac:dyDescent="0.2">
      <c r="A18" s="100" t="s">
        <v>1621</v>
      </c>
      <c r="B18" s="30">
        <v>119055.41999999997</v>
      </c>
      <c r="J18" s="12"/>
      <c r="K18" s="12"/>
      <c r="L18" s="12"/>
    </row>
    <row r="19" spans="1:12" ht="12.75" x14ac:dyDescent="0.2">
      <c r="A19" s="100" t="s">
        <v>1622</v>
      </c>
      <c r="B19" s="30">
        <v>122273.00999999997</v>
      </c>
      <c r="J19" s="12"/>
      <c r="K19" s="12"/>
      <c r="L19" s="12"/>
    </row>
    <row r="20" spans="1:12" ht="12.75" x14ac:dyDescent="0.2">
      <c r="A20" s="100" t="s">
        <v>1623</v>
      </c>
      <c r="B20" s="30">
        <v>125490.59999999996</v>
      </c>
      <c r="J20" s="12"/>
      <c r="K20" s="12"/>
      <c r="L20" s="12"/>
    </row>
    <row r="21" spans="1:12" ht="12.75" x14ac:dyDescent="0.2">
      <c r="A21" s="100" t="s">
        <v>1624</v>
      </c>
      <c r="B21" s="30">
        <v>128708.18999999996</v>
      </c>
      <c r="J21" s="12"/>
      <c r="K21" s="12"/>
      <c r="L21" s="12"/>
    </row>
    <row r="22" spans="1:12" ht="12.75" x14ac:dyDescent="0.2">
      <c r="A22" s="100" t="s">
        <v>1636</v>
      </c>
      <c r="B22" s="30">
        <v>131925.78</v>
      </c>
      <c r="C22" s="39" t="s">
        <v>1753</v>
      </c>
      <c r="J22" s="12"/>
      <c r="K22" s="12"/>
      <c r="L22" s="12"/>
    </row>
    <row r="23" spans="1:12" ht="12.75" x14ac:dyDescent="0.2">
      <c r="J23" s="12"/>
      <c r="K23" s="31"/>
      <c r="L23" s="1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P19" sqref="P19"/>
    </sheetView>
  </sheetViews>
  <sheetFormatPr defaultRowHeight="15" x14ac:dyDescent="0.25"/>
  <cols>
    <col min="1" max="1" width="12" style="33" bestFit="1" customWidth="1"/>
    <col min="2" max="2" width="12" bestFit="1" customWidth="1"/>
    <col min="10" max="10" width="14.7109375" bestFit="1" customWidth="1"/>
    <col min="11" max="11" width="12.42578125" bestFit="1" customWidth="1"/>
  </cols>
  <sheetData>
    <row r="1" spans="1:2" x14ac:dyDescent="0.25">
      <c r="A1" s="5"/>
      <c r="B1" s="32" t="s">
        <v>1637</v>
      </c>
    </row>
    <row r="2" spans="1:2" x14ac:dyDescent="0.25">
      <c r="A2" s="6" t="s">
        <v>8</v>
      </c>
      <c r="B2" s="8">
        <v>41.678269615384615</v>
      </c>
    </row>
    <row r="3" spans="1:2" x14ac:dyDescent="0.25">
      <c r="A3" s="6" t="s">
        <v>1608</v>
      </c>
      <c r="B3" s="8">
        <v>60.119567884615385</v>
      </c>
    </row>
    <row r="4" spans="1:2" x14ac:dyDescent="0.25">
      <c r="A4" s="7" t="s">
        <v>10</v>
      </c>
      <c r="B4" s="8">
        <v>86690.800799999997</v>
      </c>
    </row>
    <row r="5" spans="1:2" x14ac:dyDescent="0.25">
      <c r="A5" s="7" t="s">
        <v>12</v>
      </c>
      <c r="B5" s="8">
        <v>125048.7012</v>
      </c>
    </row>
    <row r="6" spans="1:2" x14ac:dyDescent="0.25">
      <c r="A6" s="9" t="s">
        <v>1609</v>
      </c>
      <c r="B6" s="8">
        <v>1.3171428571428572</v>
      </c>
    </row>
    <row r="7" spans="1:2" x14ac:dyDescent="0.25">
      <c r="A7" s="9" t="s">
        <v>1610</v>
      </c>
      <c r="B7" s="8">
        <v>2739.8500285714285</v>
      </c>
    </row>
    <row r="8" spans="1:2" x14ac:dyDescent="0.25">
      <c r="A8" s="101" t="s">
        <v>1625</v>
      </c>
      <c r="B8" s="30">
        <v>41.678269615384615</v>
      </c>
    </row>
    <row r="9" spans="1:2" x14ac:dyDescent="0.25">
      <c r="A9" s="101" t="s">
        <v>1611</v>
      </c>
      <c r="B9" s="30">
        <v>42.99541247252747</v>
      </c>
    </row>
    <row r="10" spans="1:2" x14ac:dyDescent="0.25">
      <c r="A10" s="101" t="s">
        <v>1612</v>
      </c>
      <c r="B10" s="30">
        <v>44.32</v>
      </c>
    </row>
    <row r="11" spans="1:2" x14ac:dyDescent="0.25">
      <c r="A11" s="101" t="s">
        <v>1613</v>
      </c>
      <c r="B11" s="30">
        <v>45.637142857142855</v>
      </c>
    </row>
    <row r="12" spans="1:2" x14ac:dyDescent="0.25">
      <c r="A12" s="101" t="s">
        <v>1614</v>
      </c>
      <c r="B12" s="30">
        <v>46.96</v>
      </c>
    </row>
    <row r="13" spans="1:2" x14ac:dyDescent="0.25">
      <c r="A13" s="101" t="s">
        <v>1615</v>
      </c>
      <c r="B13" s="30">
        <v>48.277142857142856</v>
      </c>
    </row>
    <row r="14" spans="1:2" x14ac:dyDescent="0.25">
      <c r="A14" s="101" t="s">
        <v>1616</v>
      </c>
      <c r="B14" s="30">
        <v>49.6</v>
      </c>
    </row>
    <row r="15" spans="1:2" x14ac:dyDescent="0.25">
      <c r="A15" s="101" t="s">
        <v>1617</v>
      </c>
      <c r="B15" s="30">
        <v>50.917142857142856</v>
      </c>
    </row>
    <row r="16" spans="1:2" x14ac:dyDescent="0.25">
      <c r="A16" s="101" t="s">
        <v>1618</v>
      </c>
      <c r="B16" s="30">
        <v>52.24</v>
      </c>
    </row>
    <row r="17" spans="1:3" x14ac:dyDescent="0.25">
      <c r="A17" s="101" t="s">
        <v>1619</v>
      </c>
      <c r="B17" s="30">
        <v>53.557142857142857</v>
      </c>
    </row>
    <row r="18" spans="1:3" x14ac:dyDescent="0.25">
      <c r="A18" s="101" t="s">
        <v>1620</v>
      </c>
      <c r="B18" s="30">
        <v>54.88</v>
      </c>
    </row>
    <row r="19" spans="1:3" x14ac:dyDescent="0.25">
      <c r="A19" s="101" t="s">
        <v>1621</v>
      </c>
      <c r="B19" s="30">
        <v>56.197142857142858</v>
      </c>
    </row>
    <row r="20" spans="1:3" x14ac:dyDescent="0.25">
      <c r="A20" s="101" t="s">
        <v>1622</v>
      </c>
      <c r="B20" s="30">
        <v>57.52</v>
      </c>
    </row>
    <row r="21" spans="1:3" x14ac:dyDescent="0.25">
      <c r="A21" s="101" t="s">
        <v>1623</v>
      </c>
      <c r="B21" s="30">
        <v>58.84</v>
      </c>
    </row>
    <row r="22" spans="1:3" x14ac:dyDescent="0.25">
      <c r="A22" s="101" t="s">
        <v>1624</v>
      </c>
      <c r="B22" s="30">
        <v>60.12</v>
      </c>
      <c r="C22" s="39" t="s">
        <v>1753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87E3BA6D4A946A0302472E1019F66" ma:contentTypeVersion="10" ma:contentTypeDescription="Create a new document." ma:contentTypeScope="" ma:versionID="de36a424347dd86eb53de48cab9e3467">
  <xsd:schema xmlns:xsd="http://www.w3.org/2001/XMLSchema" xmlns:xs="http://www.w3.org/2001/XMLSchema" xmlns:p="http://schemas.microsoft.com/office/2006/metadata/properties" xmlns:ns3="db8e353a-0955-4a83-af0a-f0eb46fc0e44" xmlns:ns4="47fd4a13-8876-4c64-a564-7aec8ea434cd" targetNamespace="http://schemas.microsoft.com/office/2006/metadata/properties" ma:root="true" ma:fieldsID="f4df1ff38a3538100e8b5fdacbccf8a8" ns3:_="" ns4:_="">
    <xsd:import namespace="db8e353a-0955-4a83-af0a-f0eb46fc0e44"/>
    <xsd:import namespace="47fd4a13-8876-4c64-a564-7aec8ea434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e353a-0955-4a83-af0a-f0eb46fc0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d4a13-8876-4c64-a564-7aec8ea43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8e353a-0955-4a83-af0a-f0eb46fc0e44" xsi:nil="true"/>
  </documentManagement>
</p:properties>
</file>

<file path=customXml/itemProps1.xml><?xml version="1.0" encoding="utf-8"?>
<ds:datastoreItem xmlns:ds="http://schemas.openxmlformats.org/officeDocument/2006/customXml" ds:itemID="{C7E7820C-12EE-4548-BB41-3B2CD95A7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8e353a-0955-4a83-af0a-f0eb46fc0e44"/>
    <ds:schemaRef ds:uri="47fd4a13-8876-4c64-a564-7aec8ea43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60DF83-3CB9-46F4-B528-A25753846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8202C-722A-41C8-ADE4-F7D407896214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47fd4a13-8876-4c64-a564-7aec8ea434cd"/>
    <ds:schemaRef ds:uri="db8e353a-0955-4a83-af0a-f0eb46fc0e4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PayPlan FY24</vt:lpstr>
      <vt:lpstr>Quartiles</vt:lpstr>
      <vt:lpstr>ATU Step Plan</vt:lpstr>
      <vt:lpstr>FOP Step Plan</vt:lpstr>
      <vt:lpstr>IAFF Step Plan</vt:lpstr>
      <vt:lpstr>IAFF-DC Step Plan</vt:lpstr>
      <vt:lpstr>PBA Step Plan</vt:lpstr>
    </vt:vector>
  </TitlesOfParts>
  <Manager/>
  <Company>City of Gainesville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Powe, Chianti S</dc:creator>
  <cp:keywords/>
  <dc:description/>
  <cp:lastModifiedBy>Rawson, Laura E.</cp:lastModifiedBy>
  <cp:revision/>
  <dcterms:created xsi:type="dcterms:W3CDTF">2022-05-06T13:44:05Z</dcterms:created>
  <dcterms:modified xsi:type="dcterms:W3CDTF">2025-01-13T20:47:50Z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0x01010009C87E3BA6D4A946A0302472E1019F66</vt:lpwstr>
  </property>
</Properties>
</file>