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wsonle\Desktop\"/>
    </mc:Choice>
  </mc:AlternateContent>
  <bookViews>
    <workbookView xWindow="28680" yWindow="-120" windowWidth="29040" windowHeight="15840"/>
  </bookViews>
  <sheets>
    <sheet name="PayPlan FY24" sheetId="1" r:id="rId1"/>
    <sheet name="Quartiles" sheetId="2" r:id="rId2"/>
    <sheet name="ATU Step Plan" sheetId="3" r:id="rId3"/>
    <sheet name="FOP Step Plan" sheetId="4" r:id="rId4"/>
    <sheet name="IAFF Step Plan" sheetId="5" r:id="rId5"/>
    <sheet name="IAFF-DC Step Plan" sheetId="8" r:id="rId6"/>
    <sheet name="PBA Step Plan" sheetId="6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8" i="1" l="1"/>
  <c r="G414" i="1" l="1"/>
  <c r="G76" i="1"/>
  <c r="G531" i="1"/>
  <c r="G530" i="1"/>
  <c r="G536" i="1"/>
  <c r="G535" i="1"/>
  <c r="G534" i="1"/>
  <c r="G533" i="1"/>
  <c r="G532" i="1"/>
  <c r="G428" i="1"/>
  <c r="G429" i="1"/>
  <c r="G430" i="1"/>
  <c r="G758" i="1"/>
  <c r="G757" i="1"/>
  <c r="G761" i="1"/>
  <c r="G759" i="1"/>
  <c r="G765" i="1"/>
  <c r="G764" i="1"/>
  <c r="G763" i="1"/>
  <c r="G762" i="1"/>
  <c r="G808" i="1"/>
  <c r="G347" i="1"/>
  <c r="G348" i="1"/>
  <c r="G470" i="1"/>
  <c r="G469" i="1"/>
  <c r="G354" i="1"/>
  <c r="G349" i="1"/>
  <c r="G353" i="1"/>
  <c r="G68" i="1"/>
  <c r="G344" i="1"/>
  <c r="G772" i="1"/>
  <c r="G767" i="1"/>
  <c r="G768" i="1"/>
  <c r="G769" i="1"/>
  <c r="G787" i="1"/>
  <c r="G784" i="1"/>
  <c r="G780" i="1"/>
  <c r="G785" i="1"/>
  <c r="G782" i="1"/>
  <c r="G781" i="1"/>
  <c r="G786" i="1"/>
  <c r="G771" i="1"/>
  <c r="G71" i="1"/>
  <c r="G776" i="1"/>
  <c r="G779" i="1"/>
  <c r="G775" i="1"/>
  <c r="G774" i="1"/>
  <c r="G33" i="1"/>
  <c r="G773" i="1"/>
  <c r="G195" i="1"/>
  <c r="G395" i="1"/>
  <c r="G398" i="1"/>
  <c r="G651" i="1"/>
  <c r="G650" i="1"/>
  <c r="G451" i="1"/>
  <c r="G488" i="1"/>
  <c r="G380" i="1"/>
  <c r="G381" i="1"/>
  <c r="G700" i="1"/>
  <c r="G300" i="1"/>
  <c r="G92" i="1"/>
  <c r="G305" i="1"/>
  <c r="G57" i="1"/>
  <c r="G180" i="1"/>
  <c r="G613" i="1"/>
  <c r="G196" i="1"/>
  <c r="G298" i="1"/>
  <c r="G197" i="1"/>
  <c r="G843" i="1"/>
  <c r="G643" i="1"/>
  <c r="G51" i="1"/>
  <c r="G50" i="1"/>
  <c r="G646" i="1"/>
  <c r="G529" i="1"/>
  <c r="G645" i="1"/>
  <c r="G644" i="1"/>
  <c r="G642" i="1"/>
  <c r="G692" i="1"/>
  <c r="G641" i="1"/>
  <c r="G376" i="1"/>
  <c r="G374" i="1"/>
  <c r="G375" i="1"/>
  <c r="G52" i="1"/>
  <c r="G441" i="1"/>
  <c r="G439" i="1"/>
  <c r="G438" i="1"/>
  <c r="G440" i="1"/>
  <c r="G448" i="1"/>
  <c r="G525" i="1"/>
  <c r="G72" i="1"/>
  <c r="G54" i="1"/>
  <c r="G53" i="1"/>
  <c r="G681" i="1"/>
  <c r="G576" i="1"/>
  <c r="G584" i="1"/>
  <c r="G565" i="1"/>
  <c r="G564" i="1"/>
  <c r="G94" i="1"/>
  <c r="G162" i="1"/>
  <c r="G572" i="1"/>
  <c r="G571" i="1"/>
  <c r="G557" i="1"/>
  <c r="G86" i="1"/>
  <c r="G208" i="1"/>
  <c r="G652" i="1"/>
  <c r="G418" i="1"/>
  <c r="G417" i="1"/>
  <c r="G653" i="1"/>
  <c r="G63" i="1"/>
  <c r="G227" i="1"/>
  <c r="G70" i="1"/>
  <c r="G676" i="1"/>
  <c r="G810" i="1"/>
  <c r="G583" i="1"/>
  <c r="G582" i="1"/>
  <c r="G581" i="1"/>
  <c r="G574" i="1"/>
  <c r="G573" i="1"/>
  <c r="G575" i="1"/>
  <c r="G563" i="1"/>
  <c r="G562" i="1"/>
  <c r="G560" i="1"/>
  <c r="G558" i="1"/>
  <c r="G356" i="1"/>
  <c r="G547" i="1"/>
  <c r="G435" i="1"/>
  <c r="G434" i="1"/>
  <c r="G355" i="1"/>
  <c r="G151" i="1"/>
  <c r="G152" i="1"/>
  <c r="G178" i="1"/>
  <c r="G795" i="1"/>
  <c r="G796" i="1"/>
  <c r="G794" i="1"/>
  <c r="G756" i="1"/>
  <c r="G135" i="1"/>
  <c r="G413" i="1"/>
  <c r="G114" i="1"/>
  <c r="G412" i="1"/>
  <c r="G411" i="1"/>
  <c r="G410" i="1"/>
  <c r="G409" i="1"/>
  <c r="G134" i="1"/>
  <c r="G660" i="1"/>
  <c r="G133" i="1"/>
  <c r="G93" i="1"/>
  <c r="G154" i="1"/>
  <c r="G156" i="1"/>
  <c r="G155" i="1"/>
  <c r="G328" i="1"/>
  <c r="G338" i="1"/>
  <c r="G153" i="1"/>
  <c r="G337" i="1"/>
  <c r="G34" i="1"/>
  <c r="G333" i="1"/>
  <c r="G342" i="1"/>
  <c r="G341" i="1"/>
  <c r="G340" i="1"/>
  <c r="G339" i="1"/>
  <c r="G327" i="1"/>
  <c r="G326" i="1"/>
  <c r="G336" i="1"/>
  <c r="G335" i="1"/>
  <c r="G67" i="1"/>
  <c r="G334" i="1"/>
  <c r="G332" i="1"/>
  <c r="G330" i="1"/>
  <c r="G363" i="1"/>
  <c r="G466" i="1"/>
  <c r="G467" i="1"/>
  <c r="G468" i="1"/>
  <c r="G311" i="1"/>
  <c r="G605" i="1"/>
  <c r="G604" i="1"/>
  <c r="G621" i="1"/>
  <c r="G622" i="1"/>
  <c r="G463" i="1"/>
  <c r="G623" i="1"/>
  <c r="G624" i="1"/>
  <c r="G453" i="1"/>
  <c r="G229" i="1"/>
  <c r="G222" i="1"/>
  <c r="G279" i="1"/>
  <c r="G98" i="1"/>
  <c r="G359" i="1"/>
  <c r="G204" i="1"/>
  <c r="G99" i="1"/>
  <c r="G9" i="1"/>
  <c r="G8" i="1"/>
  <c r="G7" i="1"/>
  <c r="G10" i="1"/>
  <c r="G164" i="1"/>
  <c r="G675" i="1"/>
  <c r="G274" i="1"/>
  <c r="G715" i="1"/>
  <c r="G712" i="1"/>
  <c r="G611" i="1"/>
  <c r="G737" i="1"/>
  <c r="G612" i="1"/>
  <c r="G734" i="1"/>
  <c r="G608" i="1"/>
  <c r="G607" i="1"/>
  <c r="G515" i="1"/>
  <c r="G606" i="1"/>
  <c r="G805" i="1"/>
  <c r="G275" i="1"/>
  <c r="G801" i="1"/>
  <c r="G477" i="1"/>
  <c r="G43" i="1"/>
  <c r="G37" i="1"/>
  <c r="G479" i="1"/>
  <c r="G478" i="1"/>
  <c r="G40" i="1"/>
  <c r="G41" i="1"/>
  <c r="G39" i="1"/>
  <c r="G42" i="1"/>
  <c r="G797" i="1"/>
  <c r="G357" i="1"/>
  <c r="G44" i="1"/>
  <c r="G211" i="1"/>
  <c r="G262" i="1"/>
  <c r="G736" i="1"/>
  <c r="G213" i="1"/>
  <c r="G277" i="1"/>
  <c r="G261" i="1"/>
  <c r="G260" i="1"/>
  <c r="G263" i="1"/>
  <c r="G252" i="1"/>
  <c r="G237" i="1"/>
  <c r="G293" i="1"/>
  <c r="G633" i="1"/>
  <c r="G648" i="1"/>
  <c r="G632" i="1"/>
  <c r="G649" i="1"/>
  <c r="G258" i="1"/>
  <c r="G802" i="1"/>
  <c r="G803" i="1"/>
  <c r="G804" i="1"/>
  <c r="G721" i="1"/>
  <c r="G615" i="1"/>
  <c r="G720" i="1"/>
  <c r="G614" i="1"/>
  <c r="G285" i="1"/>
  <c r="G284" i="1"/>
  <c r="G283" i="1"/>
  <c r="G282" i="1"/>
  <c r="G586" i="1"/>
  <c r="G806" i="1"/>
  <c r="G127" i="1"/>
  <c r="G807" i="1"/>
  <c r="G732" i="1"/>
  <c r="G731" i="1"/>
  <c r="G373" i="1"/>
  <c r="G730" i="1"/>
  <c r="G369" i="1"/>
  <c r="G729" i="1"/>
  <c r="G371" i="1"/>
  <c r="G629" i="1"/>
  <c r="G223" i="1"/>
  <c r="G264" i="1"/>
  <c r="G834" i="1"/>
  <c r="G212" i="1"/>
  <c r="G567" i="1"/>
  <c r="G312" i="1"/>
  <c r="G314" i="1"/>
  <c r="G313" i="1"/>
  <c r="G386" i="1"/>
  <c r="G385" i="1"/>
  <c r="G384" i="1"/>
  <c r="G383" i="1"/>
  <c r="G793" i="1"/>
  <c r="G792" i="1"/>
  <c r="G791" i="1"/>
  <c r="G69" i="1"/>
  <c r="G520" i="1"/>
  <c r="G526" i="1"/>
  <c r="G527" i="1"/>
  <c r="G524" i="1"/>
  <c r="G471" i="1"/>
  <c r="G714" i="1"/>
  <c r="G408" i="1"/>
  <c r="G689" i="1"/>
  <c r="G713" i="1"/>
  <c r="G456" i="1"/>
  <c r="G671" i="1"/>
  <c r="G455" i="1"/>
  <c r="G454" i="1"/>
  <c r="G432" i="1"/>
  <c r="G388" i="1"/>
  <c r="G431" i="1"/>
  <c r="G387" i="1"/>
  <c r="G394" i="1"/>
  <c r="G420" i="1"/>
  <c r="G306" i="1"/>
  <c r="G770" i="1"/>
  <c r="G307" i="1"/>
  <c r="G167" i="1"/>
  <c r="G265" i="1"/>
  <c r="G181" i="1"/>
  <c r="G308" i="1"/>
  <c r="G105" i="1"/>
  <c r="G35" i="1"/>
  <c r="G106" i="1"/>
  <c r="G66" i="1"/>
  <c r="G309" i="1"/>
  <c r="G393" i="1"/>
  <c r="G123" i="1"/>
  <c r="G6" i="1"/>
  <c r="G691" i="1"/>
  <c r="G220" i="1"/>
  <c r="G234" i="1"/>
  <c r="G281" i="1"/>
  <c r="G519" i="1"/>
  <c r="G276" i="1"/>
  <c r="G179" i="1"/>
  <c r="G16" i="1"/>
  <c r="G18" i="1"/>
  <c r="G17" i="1"/>
  <c r="G19" i="1"/>
  <c r="G95" i="1"/>
  <c r="G504" i="1"/>
  <c r="G503" i="1"/>
  <c r="G502" i="1"/>
  <c r="G501" i="1"/>
  <c r="G78" i="1"/>
  <c r="G698" i="1"/>
  <c r="G403" i="1"/>
  <c r="G694" i="1"/>
  <c r="G693" i="1"/>
  <c r="G679" i="1"/>
  <c r="G680" i="1"/>
  <c r="G678" i="1"/>
  <c r="G677" i="1"/>
  <c r="G290" i="1"/>
  <c r="G289" i="1"/>
  <c r="G517" i="1"/>
  <c r="G518" i="1"/>
  <c r="G516" i="1"/>
  <c r="G259" i="1"/>
  <c r="G750" i="1"/>
  <c r="G749" i="1"/>
  <c r="G748" i="1"/>
  <c r="G747" i="1"/>
  <c r="G462" i="1"/>
  <c r="G103" i="1"/>
  <c r="G102" i="1"/>
  <c r="G101" i="1"/>
  <c r="G100" i="1"/>
  <c r="G423" i="1"/>
  <c r="G405" i="1"/>
  <c r="G406" i="1"/>
  <c r="G404" i="1"/>
  <c r="G500" i="1"/>
  <c r="G499" i="1"/>
  <c r="G498" i="1"/>
  <c r="G497" i="1"/>
  <c r="G214" i="1"/>
  <c r="G235" i="1"/>
  <c r="G205" i="1"/>
  <c r="G688" i="1"/>
  <c r="G755" i="1"/>
  <c r="G754" i="1"/>
  <c r="G753" i="1"/>
  <c r="G752" i="1"/>
  <c r="G722" i="1"/>
  <c r="G97" i="1"/>
  <c r="G425" i="1"/>
  <c r="G507" i="1"/>
  <c r="G427" i="1"/>
  <c r="G49" i="1"/>
  <c r="G684" i="1"/>
  <c r="G424" i="1"/>
  <c r="G728" i="1"/>
  <c r="G683" i="1"/>
  <c r="G685" i="1"/>
  <c r="G686" i="1"/>
  <c r="G831" i="1"/>
  <c r="G496" i="1"/>
  <c r="G835" i="1"/>
  <c r="G506" i="1"/>
  <c r="G508" i="1"/>
  <c r="G426" i="1"/>
  <c r="G505" i="1"/>
  <c r="G163" i="1"/>
  <c r="G421" i="1"/>
  <c r="G630" i="1"/>
  <c r="G286" i="1"/>
  <c r="G288" i="1"/>
  <c r="G287" i="1"/>
  <c r="G390" i="1"/>
  <c r="G121" i="1"/>
  <c r="G709" i="1"/>
  <c r="G90" i="1"/>
  <c r="G647" i="1"/>
  <c r="G661" i="1"/>
  <c r="G724" i="1"/>
  <c r="G725" i="1"/>
  <c r="G723" i="1"/>
  <c r="G706" i="1"/>
  <c r="G705" i="1"/>
  <c r="G635" i="1"/>
  <c r="G634" i="1"/>
  <c r="G352" i="1"/>
  <c r="G350" i="1"/>
  <c r="G351" i="1"/>
  <c r="G620" i="1"/>
  <c r="G619" i="1"/>
  <c r="G618" i="1"/>
  <c r="G433" i="1"/>
  <c r="G636" i="1"/>
  <c r="G172" i="1"/>
  <c r="G171" i="1"/>
  <c r="G170" i="1"/>
  <c r="G169" i="1"/>
  <c r="G668" i="1"/>
  <c r="G84" i="1"/>
  <c r="G83" i="1"/>
  <c r="G85" i="1"/>
  <c r="G419" i="1"/>
  <c r="G56" i="1"/>
  <c r="G790" i="1"/>
  <c r="G89" i="1"/>
  <c r="G670" i="1"/>
  <c r="G789" i="1"/>
  <c r="G324" i="1"/>
  <c r="G322" i="1"/>
  <c r="G626" i="1"/>
  <c r="G377" i="1"/>
  <c r="G542" i="1"/>
  <c r="G323" i="1"/>
  <c r="G442" i="1"/>
  <c r="G343" i="1"/>
  <c r="G379" i="1"/>
  <c r="G378" i="1"/>
  <c r="G315" i="1"/>
  <c r="G316" i="1"/>
  <c r="G188" i="1"/>
  <c r="G189" i="1"/>
  <c r="G187" i="1"/>
  <c r="G521" i="1"/>
  <c r="G799" i="1"/>
  <c r="G186" i="1"/>
  <c r="G185" i="1"/>
  <c r="G184" i="1"/>
  <c r="G192" i="1"/>
  <c r="G190" i="1"/>
  <c r="G193" i="1"/>
  <c r="G73" i="1"/>
  <c r="G183" i="1"/>
  <c r="G75" i="1"/>
  <c r="G182" i="1"/>
  <c r="G194" i="1"/>
  <c r="G415" i="1"/>
  <c r="G669" i="1"/>
  <c r="G416" i="1"/>
  <c r="G55" i="1"/>
  <c r="G77" i="1"/>
  <c r="G702" i="1"/>
  <c r="G319" i="1"/>
  <c r="G32" i="1"/>
  <c r="G82" i="1"/>
  <c r="G27" i="1"/>
  <c r="G91" i="1"/>
  <c r="G175" i="1"/>
  <c r="G26" i="1"/>
  <c r="G25" i="1"/>
  <c r="G541" i="1"/>
  <c r="G23" i="1"/>
  <c r="G22" i="1"/>
  <c r="G21" i="1"/>
  <c r="G177" i="1"/>
  <c r="G20" i="1"/>
  <c r="G24" i="1"/>
  <c r="G136" i="1"/>
  <c r="G14" i="1"/>
  <c r="G12" i="1"/>
  <c r="G320" i="1"/>
  <c r="G464" i="1"/>
  <c r="G176" i="1"/>
  <c r="G13" i="1"/>
  <c r="G28" i="1"/>
  <c r="G510" i="1"/>
  <c r="G509" i="1"/>
  <c r="G132" i="1"/>
  <c r="G130" i="1"/>
  <c r="G662" i="1"/>
  <c r="G663" i="1"/>
  <c r="G540" i="1"/>
  <c r="G539" i="1"/>
  <c r="G538" i="1"/>
  <c r="G667" i="1"/>
  <c r="G666" i="1"/>
  <c r="G665" i="1"/>
  <c r="G664" i="1"/>
  <c r="G31" i="1"/>
  <c r="G30" i="1"/>
  <c r="G29" i="1"/>
  <c r="G145" i="1"/>
  <c r="G146" i="1"/>
  <c r="G150" i="1"/>
  <c r="G149" i="1"/>
  <c r="G148" i="1"/>
  <c r="G147" i="1"/>
  <c r="G841" i="1"/>
  <c r="G842" i="1"/>
  <c r="G294" i="1"/>
  <c r="G814" i="1"/>
  <c r="G746" i="1"/>
  <c r="G745" i="1"/>
  <c r="G744" i="1"/>
  <c r="G743" i="1"/>
  <c r="G829" i="1"/>
  <c r="G239" i="1"/>
  <c r="G837" i="1"/>
  <c r="G238" i="1"/>
  <c r="G242" i="1"/>
  <c r="G382" i="1"/>
  <c r="G81" i="1"/>
  <c r="G546" i="1"/>
  <c r="G545" i="1"/>
  <c r="G544" i="1"/>
  <c r="G708" i="1"/>
  <c r="G551" i="1"/>
  <c r="G550" i="1"/>
  <c r="G118" i="1"/>
  <c r="G200" i="1"/>
  <c r="G402" i="1"/>
  <c r="G198" i="1"/>
  <c r="G556" i="1"/>
  <c r="G555" i="1"/>
  <c r="G554" i="1"/>
  <c r="G495" i="1"/>
  <c r="G552" i="1"/>
  <c r="G549" i="1"/>
  <c r="G370" i="1"/>
  <c r="G548" i="1"/>
  <c r="G397" i="1"/>
  <c r="G396" i="1"/>
  <c r="G112" i="1"/>
  <c r="G207" i="1"/>
  <c r="G232" i="1"/>
  <c r="G210" i="1"/>
  <c r="G104" i="1"/>
  <c r="G631" i="1"/>
  <c r="G240" i="1"/>
  <c r="G628" i="1"/>
  <c r="G783" i="1"/>
  <c r="G627" i="1"/>
  <c r="G491" i="1"/>
  <c r="G492" i="1"/>
  <c r="G493" i="1"/>
  <c r="G490" i="1"/>
  <c r="G489" i="1"/>
  <c r="G391" i="1"/>
  <c r="G126" i="1"/>
  <c r="G168" i="1"/>
  <c r="G166" i="1"/>
  <c r="G165" i="1"/>
  <c r="G138" i="1"/>
  <c r="G140" i="1"/>
  <c r="G139" i="1"/>
  <c r="G58" i="1"/>
  <c r="G475" i="1"/>
  <c r="G696" i="1"/>
  <c r="G697" i="1"/>
  <c r="G695" i="1"/>
  <c r="G844" i="1"/>
  <c r="G141" i="1"/>
  <c r="G465" i="1"/>
  <c r="G269" i="1"/>
  <c r="G659" i="1"/>
  <c r="G658" i="1"/>
  <c r="G657" i="1"/>
  <c r="G96" i="1"/>
  <c r="G733" i="1"/>
  <c r="G707" i="1"/>
  <c r="G483" i="1"/>
  <c r="G484" i="1"/>
  <c r="G292" i="1"/>
  <c r="G142" i="1"/>
  <c r="G640" i="1"/>
  <c r="G358" i="1"/>
  <c r="G637" i="1"/>
  <c r="G638" i="1"/>
  <c r="G321" i="1"/>
  <c r="G225" i="1"/>
  <c r="G36" i="1"/>
  <c r="G639" i="1"/>
  <c r="G585" i="1"/>
  <c r="G125" i="1"/>
  <c r="G199" i="1"/>
  <c r="G304" i="1"/>
  <c r="G79" i="1"/>
  <c r="G674" i="1"/>
  <c r="G833" i="1"/>
  <c r="G482" i="1"/>
  <c r="G832" i="1"/>
  <c r="G407" i="1"/>
  <c r="G143" i="1"/>
  <c r="G144" i="1"/>
  <c r="G673" i="1"/>
  <c r="G672" i="1"/>
  <c r="G443" i="1"/>
  <c r="G836" i="1"/>
  <c r="G476" i="1"/>
  <c r="G512" i="1"/>
  <c r="G511" i="1"/>
  <c r="G80" i="1"/>
  <c r="G392" i="1"/>
  <c r="G513" i="1"/>
  <c r="G107" i="1"/>
  <c r="G108" i="1"/>
  <c r="G161" i="1"/>
  <c r="G401" i="1"/>
  <c r="G122" i="1"/>
  <c r="G129" i="1"/>
  <c r="G128" i="1"/>
  <c r="G742" i="1"/>
  <c r="G399" i="1"/>
  <c r="G543" i="1"/>
  <c r="G157" i="1"/>
  <c r="G46" i="1"/>
  <c r="G47" i="1"/>
  <c r="G45" i="1"/>
  <c r="G88" i="1"/>
  <c r="G299" i="1"/>
  <c r="G87" i="1"/>
  <c r="G202" i="1"/>
  <c r="G201" i="1"/>
  <c r="G296" i="1"/>
  <c r="G741" i="1"/>
  <c r="G268" i="1"/>
  <c r="G295" i="1"/>
  <c r="G740" i="1"/>
  <c r="G766" i="1"/>
  <c r="G248" i="1"/>
  <c r="G297" i="1"/>
  <c r="G437" i="1"/>
  <c r="G247" i="1"/>
  <c r="G158" i="1"/>
  <c r="G159" i="1"/>
  <c r="G570" i="1"/>
  <c r="G400" i="1"/>
  <c r="G267" i="1"/>
  <c r="G160" i="1"/>
  <c r="G266" i="1"/>
  <c r="G523" i="1"/>
  <c r="G302" i="1"/>
  <c r="G65" i="1"/>
  <c r="G703" i="1"/>
  <c r="G701" i="1"/>
  <c r="G243" i="1"/>
  <c r="G494" i="1"/>
  <c r="G579" i="1"/>
  <c r="G452" i="1"/>
  <c r="G301" i="1"/>
  <c r="G699" i="1"/>
  <c r="G119" i="1"/>
  <c r="G120" i="1"/>
  <c r="G682" i="1"/>
  <c r="G233" i="1"/>
  <c r="G216" i="1"/>
  <c r="G291" i="1"/>
  <c r="G514" i="1"/>
  <c r="G215" i="1"/>
  <c r="G389" i="1"/>
  <c r="G241" i="1"/>
  <c r="G710" i="1"/>
  <c r="G111" i="1"/>
  <c r="G711" i="1"/>
  <c r="G798" i="1"/>
  <c r="G137" i="1"/>
  <c r="G236" i="1"/>
  <c r="G553" i="1"/>
  <c r="G760" i="1"/>
  <c r="G739" i="1"/>
  <c r="G228" i="1"/>
  <c r="G61" i="1"/>
  <c r="G221" i="1"/>
  <c r="G224" i="1"/>
  <c r="G62" i="1"/>
  <c r="G559" i="1"/>
  <c r="G174" i="1"/>
  <c r="G113" i="1"/>
  <c r="G325" i="1"/>
  <c r="G60" i="1"/>
  <c r="G219" i="1"/>
  <c r="G230" i="1"/>
  <c r="G365" i="1"/>
  <c r="G203" i="1"/>
  <c r="G218" i="1"/>
  <c r="G59" i="1"/>
  <c r="G329" i="1"/>
  <c r="G217" i="1"/>
  <c r="G690" i="1"/>
  <c r="G64" i="1"/>
  <c r="G231" i="1"/>
  <c r="G209" i="1"/>
  <c r="G206" i="1"/>
  <c r="G303" i="1"/>
  <c r="G74" i="1"/>
  <c r="G124" i="1"/>
  <c r="G226" i="1"/>
  <c r="G840" i="1"/>
  <c r="G117" i="1"/>
  <c r="G280" i="1"/>
  <c r="G115" i="1"/>
  <c r="G273" i="1"/>
  <c r="G751" i="1"/>
  <c r="G110" i="1"/>
  <c r="G109" i="1"/>
  <c r="G116" i="1"/>
  <c r="J340" i="1"/>
  <c r="J339" i="1"/>
  <c r="J334" i="1"/>
  <c r="J67" i="1"/>
  <c r="J335" i="1"/>
  <c r="J333" i="1"/>
  <c r="J332" i="1"/>
  <c r="J341" i="1"/>
  <c r="J342" i="1"/>
</calcChain>
</file>

<file path=xl/sharedStrings.xml><?xml version="1.0" encoding="utf-8"?>
<sst xmlns="http://schemas.openxmlformats.org/spreadsheetml/2006/main" count="8569" uniqueCount="1832">
  <si>
    <t>Effective Date:</t>
  </si>
  <si>
    <t>Publish Date:</t>
  </si>
  <si>
    <t>All Titles/Unions</t>
  </si>
  <si>
    <t>City Living Wage:</t>
  </si>
  <si>
    <t>Code</t>
  </si>
  <si>
    <t>Position</t>
  </si>
  <si>
    <t>Union</t>
  </si>
  <si>
    <t>Grade</t>
  </si>
  <si>
    <t>Min (H)</t>
  </si>
  <si>
    <t>Mid (H)</t>
  </si>
  <si>
    <t>Min (A)</t>
  </si>
  <si>
    <t>Mid (A)</t>
  </si>
  <si>
    <t>Max (A)</t>
  </si>
  <si>
    <t>5001</t>
  </si>
  <si>
    <t>AC and Heating Mechanic</t>
  </si>
  <si>
    <t>CWA</t>
  </si>
  <si>
    <t>13C</t>
  </si>
  <si>
    <t>NE</t>
  </si>
  <si>
    <t>6297</t>
  </si>
  <si>
    <t>Accelerated Production Operator I</t>
  </si>
  <si>
    <t>11C</t>
  </si>
  <si>
    <t>6298</t>
  </si>
  <si>
    <t>Accelerated Production Operator II</t>
  </si>
  <si>
    <t>12CT</t>
  </si>
  <si>
    <t>6299</t>
  </si>
  <si>
    <t>Accelerated Production Operator III</t>
  </si>
  <si>
    <t>13CT</t>
  </si>
  <si>
    <t>6296</t>
  </si>
  <si>
    <t>Accelerated Production Operator Trainee</t>
  </si>
  <si>
    <t>10CT</t>
  </si>
  <si>
    <t>3008</t>
  </si>
  <si>
    <t>Account Clerk for RTS</t>
  </si>
  <si>
    <t>ATU</t>
  </si>
  <si>
    <t>10ATU</t>
  </si>
  <si>
    <t>3013</t>
  </si>
  <si>
    <t>Account Clerk I</t>
  </si>
  <si>
    <t>10C</t>
  </si>
  <si>
    <t>3007</t>
  </si>
  <si>
    <t>Account Clerk II</t>
  </si>
  <si>
    <t>3015</t>
  </si>
  <si>
    <t>Account Clerk Senior</t>
  </si>
  <si>
    <t>12C</t>
  </si>
  <si>
    <t>3009</t>
  </si>
  <si>
    <t>Account Clerk Senior for RTS</t>
  </si>
  <si>
    <t>12ATU</t>
  </si>
  <si>
    <t>4104</t>
  </si>
  <si>
    <t>Account Manager for GRUCom</t>
  </si>
  <si>
    <t>MAPS</t>
  </si>
  <si>
    <t>EIO16</t>
  </si>
  <si>
    <t>E</t>
  </si>
  <si>
    <t>4102</t>
  </si>
  <si>
    <t>Account Representative</t>
  </si>
  <si>
    <t>15</t>
  </si>
  <si>
    <t>4103</t>
  </si>
  <si>
    <t>Account Representative Senior</t>
  </si>
  <si>
    <t>16</t>
  </si>
  <si>
    <t>4101</t>
  </si>
  <si>
    <t>Account Specialist for GRUCom</t>
  </si>
  <si>
    <t>14</t>
  </si>
  <si>
    <t>3019</t>
  </si>
  <si>
    <t>Accountant I</t>
  </si>
  <si>
    <t>12</t>
  </si>
  <si>
    <t>3021</t>
  </si>
  <si>
    <t>Accountant II</t>
  </si>
  <si>
    <t>13 (S)</t>
  </si>
  <si>
    <t>3022</t>
  </si>
  <si>
    <t>Accountant Lead, Utilities</t>
  </si>
  <si>
    <t>3023</t>
  </si>
  <si>
    <t>Accountant Senior</t>
  </si>
  <si>
    <t>3017</t>
  </si>
  <si>
    <t>Accountant Senior, Utilities</t>
  </si>
  <si>
    <t>EIO15</t>
  </si>
  <si>
    <t>3025</t>
  </si>
  <si>
    <t>Accounting Manager</t>
  </si>
  <si>
    <t>17</t>
  </si>
  <si>
    <t>3026</t>
  </si>
  <si>
    <t>Accounting Manager for Utilities</t>
  </si>
  <si>
    <t>3029</t>
  </si>
  <si>
    <t>Accounting Supervisor</t>
  </si>
  <si>
    <t>Accounts Payable Manager</t>
  </si>
  <si>
    <t>3031</t>
  </si>
  <si>
    <t>Accounts Payable Supervisor</t>
  </si>
  <si>
    <t>9505</t>
  </si>
  <si>
    <t>ADA Paratransit Coordinator</t>
  </si>
  <si>
    <t>7029</t>
  </si>
  <si>
    <t>Administrative Assistant to Fire Chief</t>
  </si>
  <si>
    <t>5008</t>
  </si>
  <si>
    <t>Administrative Service Manager for Facilities</t>
  </si>
  <si>
    <t>1410</t>
  </si>
  <si>
    <t>Agenda Coordinator</t>
  </si>
  <si>
    <t>6148</t>
  </si>
  <si>
    <t>AMI Installer</t>
  </si>
  <si>
    <t>PTTP2</t>
  </si>
  <si>
    <t>6146</t>
  </si>
  <si>
    <t>AMI Meter Account Solutions Specialist</t>
  </si>
  <si>
    <t>11CT</t>
  </si>
  <si>
    <t>1240</t>
  </si>
  <si>
    <t>Analyst</t>
  </si>
  <si>
    <t>1242</t>
  </si>
  <si>
    <t>Analyst Lead</t>
  </si>
  <si>
    <t>1241</t>
  </si>
  <si>
    <t>Analyst Senior</t>
  </si>
  <si>
    <t>6103</t>
  </si>
  <si>
    <t>Apparatus Repair Supervisor</t>
  </si>
  <si>
    <t>CWAS</t>
  </si>
  <si>
    <t>PTTP5</t>
  </si>
  <si>
    <t>4034</t>
  </si>
  <si>
    <t>Application Security Analyst</t>
  </si>
  <si>
    <t>EIO14</t>
  </si>
  <si>
    <t>4062</t>
  </si>
  <si>
    <t>EIO19</t>
  </si>
  <si>
    <t>8017</t>
  </si>
  <si>
    <t>Aquatics Ambassador</t>
  </si>
  <si>
    <t>7C</t>
  </si>
  <si>
    <t>8018</t>
  </si>
  <si>
    <t>Aquatics Ambassador Senior</t>
  </si>
  <si>
    <t>7517</t>
  </si>
  <si>
    <t>Assistant City Attorney I</t>
  </si>
  <si>
    <t>7501</t>
  </si>
  <si>
    <t>Assistant City Attorney II</t>
  </si>
  <si>
    <t>19</t>
  </si>
  <si>
    <t>7503</t>
  </si>
  <si>
    <t>Assistant City Attorney Senior</t>
  </si>
  <si>
    <t>20</t>
  </si>
  <si>
    <t>3035</t>
  </si>
  <si>
    <t>Assistant City Auditor</t>
  </si>
  <si>
    <t>18</t>
  </si>
  <si>
    <t>3080</t>
  </si>
  <si>
    <t>Assistant Controller, Utilities</t>
  </si>
  <si>
    <t>EIO18</t>
  </si>
  <si>
    <t>8102</t>
  </si>
  <si>
    <t>Assistant Cultural Affairs Manager</t>
  </si>
  <si>
    <t>1040</t>
  </si>
  <si>
    <t>Assistant Director of Finance</t>
  </si>
  <si>
    <t>1048</t>
  </si>
  <si>
    <t>Assistant Director of Human Resources</t>
  </si>
  <si>
    <t>1058</t>
  </si>
  <si>
    <t>Assistant Director of Parks, Recreation and Cultural Affairs</t>
  </si>
  <si>
    <t>1054</t>
  </si>
  <si>
    <t>Assistant Director of Public Works</t>
  </si>
  <si>
    <t>7349</t>
  </si>
  <si>
    <t>Assistant Director of Reichert House Youth Program</t>
  </si>
  <si>
    <t>1033</t>
  </si>
  <si>
    <t>Assistant Director of Strategy, Planning, and Innovation</t>
  </si>
  <si>
    <t>5006</t>
  </si>
  <si>
    <t>Assistant Facilities Manager</t>
  </si>
  <si>
    <t>Assistant Fire Marshal</t>
  </si>
  <si>
    <t>F4</t>
  </si>
  <si>
    <t>9602</t>
  </si>
  <si>
    <t>Assistant Fleet Maintenance Manager</t>
  </si>
  <si>
    <t>5062</t>
  </si>
  <si>
    <t>Assistant Operations Manager</t>
  </si>
  <si>
    <t>7343</t>
  </si>
  <si>
    <t>Assistant Police Chief</t>
  </si>
  <si>
    <t>P21</t>
  </si>
  <si>
    <t>9512</t>
  </si>
  <si>
    <t>Assistant Transit Operations Manager</t>
  </si>
  <si>
    <t>7505</t>
  </si>
  <si>
    <t>Attorney for Utilities</t>
  </si>
  <si>
    <t>3044</t>
  </si>
  <si>
    <t>Audit Coordinator</t>
  </si>
  <si>
    <t>14C</t>
  </si>
  <si>
    <t>1018</t>
  </si>
  <si>
    <t>Audit Manager</t>
  </si>
  <si>
    <t>3042</t>
  </si>
  <si>
    <t>Audit Manager for IT</t>
  </si>
  <si>
    <t>9927</t>
  </si>
  <si>
    <t>Auditor Senior</t>
  </si>
  <si>
    <t>3034</t>
  </si>
  <si>
    <t>Auditor Senior for IT</t>
  </si>
  <si>
    <t>4092</t>
  </si>
  <si>
    <t>Basis Administrator for IT</t>
  </si>
  <si>
    <t>EIO17</t>
  </si>
  <si>
    <t>1323</t>
  </si>
  <si>
    <t>Benefits Coordinator</t>
  </si>
  <si>
    <t>13 (H)</t>
  </si>
  <si>
    <t>1303</t>
  </si>
  <si>
    <t>Benefits Manager</t>
  </si>
  <si>
    <t>2419</t>
  </si>
  <si>
    <t>Bicycle Pedestrian Coordinator</t>
  </si>
  <si>
    <t>3030</t>
  </si>
  <si>
    <t>Billing and Collections Supervisor</t>
  </si>
  <si>
    <t>3093</t>
  </si>
  <si>
    <t>Billing and Customer Solutions Specialist for Utilities</t>
  </si>
  <si>
    <t>3095</t>
  </si>
  <si>
    <t>Billing and Customer Solutions Specialist Senior for Utilities</t>
  </si>
  <si>
    <t>3091</t>
  </si>
  <si>
    <t>Billing and Customer Solutions Supervisor for Utilities</t>
  </si>
  <si>
    <t>PBA</t>
  </si>
  <si>
    <t>7361</t>
  </si>
  <si>
    <t>BOLD Program Manager</t>
  </si>
  <si>
    <t>FOP</t>
  </si>
  <si>
    <t>1236</t>
  </si>
  <si>
    <t>Broadcast Digital Media Producer Senior</t>
  </si>
  <si>
    <t>1239</t>
  </si>
  <si>
    <t>Broadcast Production Technical Services Coordinator</t>
  </si>
  <si>
    <t>3078</t>
  </si>
  <si>
    <t>Budget and Forecasting Manager, Utilities</t>
  </si>
  <si>
    <t>3300</t>
  </si>
  <si>
    <t>Budget Manager</t>
  </si>
  <si>
    <t>3028</t>
  </si>
  <si>
    <t>Budget Manager for Utilities</t>
  </si>
  <si>
    <t>8105</t>
  </si>
  <si>
    <t>Building Attendant for Nature and Cultural Affairs</t>
  </si>
  <si>
    <t>7101</t>
  </si>
  <si>
    <t>Building Official</t>
  </si>
  <si>
    <t>7371</t>
  </si>
  <si>
    <t>Bureau Chief of Administrative Services</t>
  </si>
  <si>
    <t>4100</t>
  </si>
  <si>
    <t>Business Development and Planning Manager for Utilities</t>
  </si>
  <si>
    <t>2101</t>
  </si>
  <si>
    <t>Business Efficiency Program Coordinator</t>
  </si>
  <si>
    <t>4039</t>
  </si>
  <si>
    <t>Business Operations Support Manager</t>
  </si>
  <si>
    <t>6308</t>
  </si>
  <si>
    <t>Business Services Administrative Coordinator</t>
  </si>
  <si>
    <t>6304</t>
  </si>
  <si>
    <t>Business Services Manager</t>
  </si>
  <si>
    <t>4063</t>
  </si>
  <si>
    <t>Business Systems Analyst I</t>
  </si>
  <si>
    <t>4064</t>
  </si>
  <si>
    <t>Business Systems Analyst II</t>
  </si>
  <si>
    <t>4065</t>
  </si>
  <si>
    <t>Business Systems Analyst Senior</t>
  </si>
  <si>
    <t>4066</t>
  </si>
  <si>
    <t>Business Systems Coordinator</t>
  </si>
  <si>
    <t>2216</t>
  </si>
  <si>
    <t>Capital Projects Manager</t>
  </si>
  <si>
    <t>5009</t>
  </si>
  <si>
    <t>Carpenter</t>
  </si>
  <si>
    <t>5007</t>
  </si>
  <si>
    <t>Cemetery Coordinator</t>
  </si>
  <si>
    <t>1263</t>
  </si>
  <si>
    <t>Change Management Specialist</t>
  </si>
  <si>
    <t>1261</t>
  </si>
  <si>
    <t>Change Management Training Manager</t>
  </si>
  <si>
    <t>1006</t>
  </si>
  <si>
    <t>EIO20</t>
  </si>
  <si>
    <t>1004</t>
  </si>
  <si>
    <t>Chief Change Officer</t>
  </si>
  <si>
    <t>1099</t>
  </si>
  <si>
    <t>Chief Climate Officer</t>
  </si>
  <si>
    <t>1005</t>
  </si>
  <si>
    <t>Chief Customer Officer</t>
  </si>
  <si>
    <t>1069</t>
  </si>
  <si>
    <t>Chief Financial Officer for Utilities</t>
  </si>
  <si>
    <t>EIO24</t>
  </si>
  <si>
    <t>2306</t>
  </si>
  <si>
    <t>Chief Inclusion Officer</t>
  </si>
  <si>
    <t>1050</t>
  </si>
  <si>
    <t>Chief Information Officer</t>
  </si>
  <si>
    <t>EIO22</t>
  </si>
  <si>
    <t>7114</t>
  </si>
  <si>
    <t>Chief Inspector</t>
  </si>
  <si>
    <t>16CT</t>
  </si>
  <si>
    <t>1008</t>
  </si>
  <si>
    <t>Chief Operating Officer</t>
  </si>
  <si>
    <t>1003</t>
  </si>
  <si>
    <t>Chief Operating Officer - Governmental Operations</t>
  </si>
  <si>
    <t>1010</t>
  </si>
  <si>
    <t>Chief People Officer</t>
  </si>
  <si>
    <t>2402</t>
  </si>
  <si>
    <t>Chief Plans Examiner</t>
  </si>
  <si>
    <t>1093</t>
  </si>
  <si>
    <t>3305</t>
  </si>
  <si>
    <t>Citizen Engagement Program Manager</t>
  </si>
  <si>
    <t>1249</t>
  </si>
  <si>
    <t>Citizen Experience Specialist</t>
  </si>
  <si>
    <t>5003</t>
  </si>
  <si>
    <t>City Arborist</t>
  </si>
  <si>
    <t>1014</t>
  </si>
  <si>
    <t>City Architect</t>
  </si>
  <si>
    <t>1406</t>
  </si>
  <si>
    <t>City Commission Coordinator</t>
  </si>
  <si>
    <t>2164</t>
  </si>
  <si>
    <t>City Engineer</t>
  </si>
  <si>
    <t>6052</t>
  </si>
  <si>
    <t>City Surveyor</t>
  </si>
  <si>
    <t>1247</t>
  </si>
  <si>
    <t>Civic Collaboration Specialist</t>
  </si>
  <si>
    <t>1248</t>
  </si>
  <si>
    <t>Civic Collaboration Supervisor</t>
  </si>
  <si>
    <t>3000</t>
  </si>
  <si>
    <t>Clerk I</t>
  </si>
  <si>
    <t>8C</t>
  </si>
  <si>
    <t>1144</t>
  </si>
  <si>
    <t>Clerk I for RTS</t>
  </si>
  <si>
    <t>8ATU</t>
  </si>
  <si>
    <t>3002</t>
  </si>
  <si>
    <t>Clerk II</t>
  </si>
  <si>
    <t>7103</t>
  </si>
  <si>
    <t>Code Enforcement Manager</t>
  </si>
  <si>
    <t>7105</t>
  </si>
  <si>
    <t>Code Enforcement Officer</t>
  </si>
  <si>
    <t>7119</t>
  </si>
  <si>
    <t>Code Enforcement Supervisor</t>
  </si>
  <si>
    <t>3016</t>
  </si>
  <si>
    <t>Collections Recovery Specialist</t>
  </si>
  <si>
    <t>1066</t>
  </si>
  <si>
    <t>Communications and Marketing Director</t>
  </si>
  <si>
    <t>2121</t>
  </si>
  <si>
    <t>Communications Specialist for Utilities</t>
  </si>
  <si>
    <t>2123</t>
  </si>
  <si>
    <t>Communications Specialist Senior</t>
  </si>
  <si>
    <t>2112</t>
  </si>
  <si>
    <t>Communications Support Specialist</t>
  </si>
  <si>
    <t>1501</t>
  </si>
  <si>
    <t>Community Engagement Specialist</t>
  </si>
  <si>
    <t>1316</t>
  </si>
  <si>
    <t>Community Health Director</t>
  </si>
  <si>
    <t>1315</t>
  </si>
  <si>
    <t>Community Program Coordinator</t>
  </si>
  <si>
    <t>9C</t>
  </si>
  <si>
    <t>2707</t>
  </si>
  <si>
    <t>Community Redevelopment Agency Business Ops Coordinator</t>
  </si>
  <si>
    <t>2704</t>
  </si>
  <si>
    <t>Community Redevelopment Agency Manager</t>
  </si>
  <si>
    <t>2700</t>
  </si>
  <si>
    <t>Community Redevelopment Agency Project Manager I</t>
  </si>
  <si>
    <t>EIO11</t>
  </si>
  <si>
    <t>2701</t>
  </si>
  <si>
    <t>Community Redevelopment Agency Project Manager II</t>
  </si>
  <si>
    <t>EIO12</t>
  </si>
  <si>
    <t>2702</t>
  </si>
  <si>
    <t>Community Redevelopment Agency Project Manager III</t>
  </si>
  <si>
    <t>EIO13</t>
  </si>
  <si>
    <t>2703</t>
  </si>
  <si>
    <t>Community Redevelopment Agency Project Manager IV</t>
  </si>
  <si>
    <t>7303</t>
  </si>
  <si>
    <t>Community Relations Coordinator</t>
  </si>
  <si>
    <t>7302</t>
  </si>
  <si>
    <t>Community Relations Coordinator for Utilities</t>
  </si>
  <si>
    <t>7031</t>
  </si>
  <si>
    <t>Community Resource Paramedic Program Coordinator</t>
  </si>
  <si>
    <t>7041</t>
  </si>
  <si>
    <t>Community Resource Paramedic Technician</t>
  </si>
  <si>
    <t>1243</t>
  </si>
  <si>
    <t>Compensation Analyst</t>
  </si>
  <si>
    <t>1214</t>
  </si>
  <si>
    <t>Compensation Assistant</t>
  </si>
  <si>
    <t>1205</t>
  </si>
  <si>
    <t>Compliance Investigator</t>
  </si>
  <si>
    <t>1251</t>
  </si>
  <si>
    <t>Compliance Manager</t>
  </si>
  <si>
    <t>7369</t>
  </si>
  <si>
    <t>Computer Forensic Examiner</t>
  </si>
  <si>
    <t>14CT</t>
  </si>
  <si>
    <t>4013</t>
  </si>
  <si>
    <t>Computer Systems Analyst</t>
  </si>
  <si>
    <t>6205</t>
  </si>
  <si>
    <t>Configuration Management Specialist</t>
  </si>
  <si>
    <t>2136</t>
  </si>
  <si>
    <t>Construction Inspector</t>
  </si>
  <si>
    <t>2137</t>
  </si>
  <si>
    <t>Construction Inspector Senior</t>
  </si>
  <si>
    <t>5016</t>
  </si>
  <si>
    <t>Construction Project Coordinator</t>
  </si>
  <si>
    <t>2138</t>
  </si>
  <si>
    <t>Construction Technical Support Supervisor</t>
  </si>
  <si>
    <t>3099</t>
  </si>
  <si>
    <t>Contract Coordinator</t>
  </si>
  <si>
    <t>3102</t>
  </si>
  <si>
    <t>Contract Coordinator for Public Works</t>
  </si>
  <si>
    <t>11</t>
  </si>
  <si>
    <t>3108</t>
  </si>
  <si>
    <t xml:space="preserve">Contract Coordinator, Sr. </t>
  </si>
  <si>
    <t>6318</t>
  </si>
  <si>
    <t>Control Room Operator</t>
  </si>
  <si>
    <t>1052</t>
  </si>
  <si>
    <t>Controller - Governmental Finances</t>
  </si>
  <si>
    <t>3027</t>
  </si>
  <si>
    <t>3010</t>
  </si>
  <si>
    <t>Cost Accounting Manager</t>
  </si>
  <si>
    <t>3020</t>
  </si>
  <si>
    <t>Cost and Property Accountant</t>
  </si>
  <si>
    <t>7301</t>
  </si>
  <si>
    <t>Court Liaison Specialist</t>
  </si>
  <si>
    <t>4107</t>
  </si>
  <si>
    <t>Creative Services Specialist</t>
  </si>
  <si>
    <t>8101</t>
  </si>
  <si>
    <t>Cultural Affairs Manager</t>
  </si>
  <si>
    <t>5013</t>
  </si>
  <si>
    <t>Custodial Worker</t>
  </si>
  <si>
    <t>3041</t>
  </si>
  <si>
    <t>Customer Account Representative</t>
  </si>
  <si>
    <t>3043</t>
  </si>
  <si>
    <t>Customer Account Representative Senior</t>
  </si>
  <si>
    <t>3040</t>
  </si>
  <si>
    <t>3051</t>
  </si>
  <si>
    <t>Customer Service Manager</t>
  </si>
  <si>
    <t>3052</t>
  </si>
  <si>
    <t>Customer Service Representative I</t>
  </si>
  <si>
    <t>3054</t>
  </si>
  <si>
    <t>Customer Service Representative II</t>
  </si>
  <si>
    <t>3057</t>
  </si>
  <si>
    <t>Customer Service Representative Senior</t>
  </si>
  <si>
    <t>3059</t>
  </si>
  <si>
    <t>Customer Service Supervisor</t>
  </si>
  <si>
    <t>15C</t>
  </si>
  <si>
    <t>3058</t>
  </si>
  <si>
    <t>Customer Service Supervisor for Utilities</t>
  </si>
  <si>
    <t>3048</t>
  </si>
  <si>
    <t>Customer Service Support Specialist I</t>
  </si>
  <si>
    <t>9504</t>
  </si>
  <si>
    <t>Customer Service Support Specialist I for RTS</t>
  </si>
  <si>
    <t>11ATU</t>
  </si>
  <si>
    <t>3050</t>
  </si>
  <si>
    <t>Customer Service Support Specialist II</t>
  </si>
  <si>
    <t>3046</t>
  </si>
  <si>
    <t>Customer Service Training Facilitator</t>
  </si>
  <si>
    <t>8023</t>
  </si>
  <si>
    <t>Depot Park Assistant</t>
  </si>
  <si>
    <t>8021</t>
  </si>
  <si>
    <t>Depot Park Manager</t>
  </si>
  <si>
    <t>2334</t>
  </si>
  <si>
    <t>Deputy Chief Plans Examiner</t>
  </si>
  <si>
    <t>1405</t>
  </si>
  <si>
    <t>Deputy City Clerk</t>
  </si>
  <si>
    <t>2351</t>
  </si>
  <si>
    <t>Development Review Coordinator</t>
  </si>
  <si>
    <t>1234</t>
  </si>
  <si>
    <t>Digital Media Producer I</t>
  </si>
  <si>
    <t>1235</t>
  </si>
  <si>
    <t>Digital Media Producer II</t>
  </si>
  <si>
    <t>1042</t>
  </si>
  <si>
    <t>Director of Accounting and Finance for Utilities</t>
  </si>
  <si>
    <t>6305</t>
  </si>
  <si>
    <t>Director of Administration and Fuels Operations</t>
  </si>
  <si>
    <t>1067</t>
  </si>
  <si>
    <t>4050</t>
  </si>
  <si>
    <t>Director of Business for GRUCom</t>
  </si>
  <si>
    <t>1026</t>
  </si>
  <si>
    <t>Director of Citizen Centered Design</t>
  </si>
  <si>
    <t>2304</t>
  </si>
  <si>
    <t>Director of Community Redevelopment Agency</t>
  </si>
  <si>
    <t>7359</t>
  </si>
  <si>
    <t>Director of Community Resources</t>
  </si>
  <si>
    <t>1031</t>
  </si>
  <si>
    <t>Director of Customer Operations</t>
  </si>
  <si>
    <t>2300</t>
  </si>
  <si>
    <t>Director of Economic Development and Innovation</t>
  </si>
  <si>
    <t>4052</t>
  </si>
  <si>
    <t>Director of Engineering and Construction for GRUCom</t>
  </si>
  <si>
    <t>1073</t>
  </si>
  <si>
    <t>Director of Enterprise Resource Planning for IT</t>
  </si>
  <si>
    <t>1080</t>
  </si>
  <si>
    <t>Director of Enterprise Strategy and Governance for IT</t>
  </si>
  <si>
    <t>1037</t>
  </si>
  <si>
    <t>Director of Finance</t>
  </si>
  <si>
    <t>21</t>
  </si>
  <si>
    <t>1041</t>
  </si>
  <si>
    <t>Director of Fleet Management</t>
  </si>
  <si>
    <t>1047</t>
  </si>
  <si>
    <t>Director of Human Resources</t>
  </si>
  <si>
    <t>4301</t>
  </si>
  <si>
    <t>Director of Mobility</t>
  </si>
  <si>
    <t>1057</t>
  </si>
  <si>
    <t>Director of Parks, Recreation and Cultural Affairs</t>
  </si>
  <si>
    <t>6333</t>
  </si>
  <si>
    <t>Director of Production</t>
  </si>
  <si>
    <t>6040</t>
  </si>
  <si>
    <t>Director of Production Assurance</t>
  </si>
  <si>
    <t>1055</t>
  </si>
  <si>
    <t>Director of Public Works</t>
  </si>
  <si>
    <t>1412</t>
  </si>
  <si>
    <t>Director of Rates and Investment for Utilities</t>
  </si>
  <si>
    <t>1012</t>
  </si>
  <si>
    <t>Director of Regulatory Compliance</t>
  </si>
  <si>
    <t>7347</t>
  </si>
  <si>
    <t>Director of Reichert House Youth Program</t>
  </si>
  <si>
    <t>1059</t>
  </si>
  <si>
    <t>Director of Risk Management</t>
  </si>
  <si>
    <t>Director of Safety for Utilities</t>
  </si>
  <si>
    <t>1046</t>
  </si>
  <si>
    <t>Director of Sales and New Services</t>
  </si>
  <si>
    <t>1032</t>
  </si>
  <si>
    <t>Director of Strategy, Research, Innovation, and Technology</t>
  </si>
  <si>
    <t>2303</t>
  </si>
  <si>
    <t>Director of Sustainable Development</t>
  </si>
  <si>
    <t>1085</t>
  </si>
  <si>
    <t>Director of Technical Services for IT</t>
  </si>
  <si>
    <t>4201</t>
  </si>
  <si>
    <t>Director of Technology and Innovation</t>
  </si>
  <si>
    <t>4051</t>
  </si>
  <si>
    <t>Director of Technology and Services for GRUCom</t>
  </si>
  <si>
    <t>1065</t>
  </si>
  <si>
    <t>Director of Transit</t>
  </si>
  <si>
    <t>2503</t>
  </si>
  <si>
    <t>Director of Wastewater Plant Facilities</t>
  </si>
  <si>
    <t>2527</t>
  </si>
  <si>
    <t>2211</t>
  </si>
  <si>
    <t>Director of Wild Spaces Public Places</t>
  </si>
  <si>
    <t>1071</t>
  </si>
  <si>
    <t>Director of WWW Engineering</t>
  </si>
  <si>
    <t>2502</t>
  </si>
  <si>
    <t>Director of WWW Treatment Operations</t>
  </si>
  <si>
    <t>1136</t>
  </si>
  <si>
    <t>Dispatcher</t>
  </si>
  <si>
    <t>6166</t>
  </si>
  <si>
    <t>Distribution System Operator I</t>
  </si>
  <si>
    <t>PTT6X</t>
  </si>
  <si>
    <t>6170</t>
  </si>
  <si>
    <t>Distribution System Operator II</t>
  </si>
  <si>
    <t>1215</t>
  </si>
  <si>
    <t>Diversity and Inclusion Specialist</t>
  </si>
  <si>
    <t>1222</t>
  </si>
  <si>
    <t>Diversity, Equity and Inclusion Manager</t>
  </si>
  <si>
    <t>6107</t>
  </si>
  <si>
    <t>Electric Apparatus Technician</t>
  </si>
  <si>
    <t>PTT4X</t>
  </si>
  <si>
    <t>6104</t>
  </si>
  <si>
    <t>Electric Apparatus Technician Apprentice</t>
  </si>
  <si>
    <t>6108</t>
  </si>
  <si>
    <t>6111</t>
  </si>
  <si>
    <t>Electric Line Clearance Coordinator</t>
  </si>
  <si>
    <t>6119</t>
  </si>
  <si>
    <t>Electric Line Worker</t>
  </si>
  <si>
    <t>6121</t>
  </si>
  <si>
    <t>Electric Line Worker Apprentice</t>
  </si>
  <si>
    <t>6161</t>
  </si>
  <si>
    <t>Electric Measurement Supervisor</t>
  </si>
  <si>
    <t>PTTP6</t>
  </si>
  <si>
    <t>6159</t>
  </si>
  <si>
    <t>Electric Measurement Technician</t>
  </si>
  <si>
    <t>PTT5X</t>
  </si>
  <si>
    <t>6207</t>
  </si>
  <si>
    <t>Electric Measurement Technician Apprentice</t>
  </si>
  <si>
    <t>6081</t>
  </si>
  <si>
    <t>Electric Reliability Compliance Analyst</t>
  </si>
  <si>
    <t>4075</t>
  </si>
  <si>
    <t>Electric Systems Document Control Specialist</t>
  </si>
  <si>
    <t>6113</t>
  </si>
  <si>
    <t>6129</t>
  </si>
  <si>
    <t>Electric Systems Operations Manager</t>
  </si>
  <si>
    <t>6112</t>
  </si>
  <si>
    <t>Electric Transmission and Distribution Systems Inspector</t>
  </si>
  <si>
    <t>6017</t>
  </si>
  <si>
    <t>Electric Utilities Inspector</t>
  </si>
  <si>
    <t>5015</t>
  </si>
  <si>
    <t>Electrician</t>
  </si>
  <si>
    <t>1203</t>
  </si>
  <si>
    <t>Employee and Labor Relations Coordinator</t>
  </si>
  <si>
    <t>1210</t>
  </si>
  <si>
    <t>Employee Relations Specialist</t>
  </si>
  <si>
    <t>1230</t>
  </si>
  <si>
    <t>Employee Relations Specialist Senior</t>
  </si>
  <si>
    <t>2109</t>
  </si>
  <si>
    <t>Energy and Business Services Manager</t>
  </si>
  <si>
    <t>1431</t>
  </si>
  <si>
    <t>Energy Delivery Facilities Specialist I</t>
  </si>
  <si>
    <t>1432</t>
  </si>
  <si>
    <t>Energy Delivery Facilities Specialist II</t>
  </si>
  <si>
    <t>1430</t>
  </si>
  <si>
    <t>Energy Delivery Facilities Specialist Supervisor</t>
  </si>
  <si>
    <t>1007</t>
  </si>
  <si>
    <t>Energy Delivery Officer</t>
  </si>
  <si>
    <t>EIO21</t>
  </si>
  <si>
    <t>6188</t>
  </si>
  <si>
    <t>Energy Delivery Planner</t>
  </si>
  <si>
    <t>6158</t>
  </si>
  <si>
    <t>Energy Delivery Training Coordinator</t>
  </si>
  <si>
    <t>4131</t>
  </si>
  <si>
    <t>6123</t>
  </si>
  <si>
    <t>Energy Measurement and Regulation Manager</t>
  </si>
  <si>
    <t>1427</t>
  </si>
  <si>
    <t>Energy Services Supervisor</t>
  </si>
  <si>
    <t>6330</t>
  </si>
  <si>
    <t>Energy Supply Maintenance Planner</t>
  </si>
  <si>
    <t>1009</t>
  </si>
  <si>
    <t>Energy Supply Officer</t>
  </si>
  <si>
    <t>4134</t>
  </si>
  <si>
    <t>Energy Systems Dispatcher</t>
  </si>
  <si>
    <t>6061</t>
  </si>
  <si>
    <t>Engineer and Utility Designer I</t>
  </si>
  <si>
    <t>6063</t>
  </si>
  <si>
    <t>Engineer and Utility Designer II</t>
  </si>
  <si>
    <t>6065</t>
  </si>
  <si>
    <t>Engineer and Utility Designer III</t>
  </si>
  <si>
    <t>6067</t>
  </si>
  <si>
    <t>Engineer and Utility Designer IV</t>
  </si>
  <si>
    <t>4002</t>
  </si>
  <si>
    <t>Enterprise Architect</t>
  </si>
  <si>
    <t>4000</t>
  </si>
  <si>
    <t>Enterprise Designer I</t>
  </si>
  <si>
    <t>4001</t>
  </si>
  <si>
    <t>Enterprise Designer II</t>
  </si>
  <si>
    <t>4081</t>
  </si>
  <si>
    <t>Enterprise Resource Planning Master Data Governance Lead</t>
  </si>
  <si>
    <t>4083</t>
  </si>
  <si>
    <t>Enterprise Resource Planning Reporting Analyst</t>
  </si>
  <si>
    <t>1075</t>
  </si>
  <si>
    <t>Enterprise Resource Planning Training Program Manager</t>
  </si>
  <si>
    <t>2001</t>
  </si>
  <si>
    <t>Entomologist</t>
  </si>
  <si>
    <t>2591</t>
  </si>
  <si>
    <t>Environmental Programs Coordinator</t>
  </si>
  <si>
    <t>1227</t>
  </si>
  <si>
    <t>Equal Opportunity Assistant</t>
  </si>
  <si>
    <t>1233</t>
  </si>
  <si>
    <t>Equal Opportunity Manager</t>
  </si>
  <si>
    <t>1220</t>
  </si>
  <si>
    <t>Equal Opportunity Office Coordinator</t>
  </si>
  <si>
    <t>8022</t>
  </si>
  <si>
    <t>Equipment Maintenance Mechanic</t>
  </si>
  <si>
    <t>1238</t>
  </si>
  <si>
    <t>Equity Specialist</t>
  </si>
  <si>
    <t>8108</t>
  </si>
  <si>
    <t>Events Coordinator</t>
  </si>
  <si>
    <t>1103</t>
  </si>
  <si>
    <t>Executive Assistant</t>
  </si>
  <si>
    <t>1153</t>
  </si>
  <si>
    <t>Executive Assistant Senior</t>
  </si>
  <si>
    <t>1020</t>
  </si>
  <si>
    <t>Executive Chief of Staff</t>
  </si>
  <si>
    <t>23</t>
  </si>
  <si>
    <t>1400</t>
  </si>
  <si>
    <t>Executive Coordinator</t>
  </si>
  <si>
    <t>8103</t>
  </si>
  <si>
    <t>Facilities Coordinator</t>
  </si>
  <si>
    <t>5020</t>
  </si>
  <si>
    <t>Facilities Custodial Supervisor</t>
  </si>
  <si>
    <t>5017</t>
  </si>
  <si>
    <t>Facilities Maintenance Coordinator</t>
  </si>
  <si>
    <t>5012</t>
  </si>
  <si>
    <t>Facilities Maintenance Supervisor</t>
  </si>
  <si>
    <t>5005</t>
  </si>
  <si>
    <t>Facilities Manager</t>
  </si>
  <si>
    <t>6409</t>
  </si>
  <si>
    <t>Facilities Protection Technician</t>
  </si>
  <si>
    <t>PTTP4</t>
  </si>
  <si>
    <t>6410</t>
  </si>
  <si>
    <t>Facilities Protection Technician Senior</t>
  </si>
  <si>
    <t>5107</t>
  </si>
  <si>
    <t>5103</t>
  </si>
  <si>
    <t>Facilities Technician Lead for Utilities</t>
  </si>
  <si>
    <t>5105</t>
  </si>
  <si>
    <t>Facilities Technician Senior for Utilities</t>
  </si>
  <si>
    <t>3061(B)</t>
  </si>
  <si>
    <t>Field Collector for Landlord Permitting</t>
  </si>
  <si>
    <t>3061(A)</t>
  </si>
  <si>
    <t>Field Collector for Occupational License</t>
  </si>
  <si>
    <t>3055</t>
  </si>
  <si>
    <t>3207</t>
  </si>
  <si>
    <t>Field Service Technician</t>
  </si>
  <si>
    <t>PTT3X</t>
  </si>
  <si>
    <t>3206</t>
  </si>
  <si>
    <t>Field Service Technician Apprentice</t>
  </si>
  <si>
    <t>3032</t>
  </si>
  <si>
    <t>Finance Operations Manager</t>
  </si>
  <si>
    <t>1413</t>
  </si>
  <si>
    <t>Financial Analysis and Compliance Manager</t>
  </si>
  <si>
    <t>3074</t>
  </si>
  <si>
    <t>3072</t>
  </si>
  <si>
    <t>1049</t>
  </si>
  <si>
    <t>Financial Systems Architect</t>
  </si>
  <si>
    <t>3012</t>
  </si>
  <si>
    <t>7013</t>
  </si>
  <si>
    <t>Fire and Life Safety Educator</t>
  </si>
  <si>
    <t>7015</t>
  </si>
  <si>
    <t>Fire Assistant Chief</t>
  </si>
  <si>
    <t>F19</t>
  </si>
  <si>
    <t>7035</t>
  </si>
  <si>
    <t>Fire Cadet</t>
  </si>
  <si>
    <t>6C</t>
  </si>
  <si>
    <t>1039</t>
  </si>
  <si>
    <t>Fire Chief</t>
  </si>
  <si>
    <t>F21</t>
  </si>
  <si>
    <t>7001</t>
  </si>
  <si>
    <t>Fire Chief Deputy</t>
  </si>
  <si>
    <t>F20</t>
  </si>
  <si>
    <t>IAFF-DC</t>
  </si>
  <si>
    <t>F5</t>
  </si>
  <si>
    <t>IAFF</t>
  </si>
  <si>
    <t>F2</t>
  </si>
  <si>
    <t>F3</t>
  </si>
  <si>
    <t>7011</t>
  </si>
  <si>
    <t>Fire Protection Specialist</t>
  </si>
  <si>
    <t>7033</t>
  </si>
  <si>
    <t>Fire Rescue Logistics Officer</t>
  </si>
  <si>
    <t>F1</t>
  </si>
  <si>
    <t>F0</t>
  </si>
  <si>
    <t>9605</t>
  </si>
  <si>
    <t>Fleet Mechanic I for RTS</t>
  </si>
  <si>
    <t>9609</t>
  </si>
  <si>
    <t>Fleet Mechanic II for RTS</t>
  </si>
  <si>
    <t>13ATU</t>
  </si>
  <si>
    <t>9615</t>
  </si>
  <si>
    <t>Fleet Operations Supervisor</t>
  </si>
  <si>
    <t>9614</t>
  </si>
  <si>
    <t>Fleet Service Advisor</t>
  </si>
  <si>
    <t>9604</t>
  </si>
  <si>
    <t>Fleet Service Porter</t>
  </si>
  <si>
    <t>3209</t>
  </si>
  <si>
    <t>Fleet Support Specialist</t>
  </si>
  <si>
    <t>3208</t>
  </si>
  <si>
    <t>Fleet Support Specialist Lead</t>
  </si>
  <si>
    <t>3212</t>
  </si>
  <si>
    <t>Fleet Support Supervisor</t>
  </si>
  <si>
    <t>9603</t>
  </si>
  <si>
    <t>Fleet Technician I</t>
  </si>
  <si>
    <t>9607</t>
  </si>
  <si>
    <t>Fleet Technician II</t>
  </si>
  <si>
    <t>7304</t>
  </si>
  <si>
    <t>Forensic Crime Technician</t>
  </si>
  <si>
    <t>7308</t>
  </si>
  <si>
    <t>Forensic Imaging Lab Technician</t>
  </si>
  <si>
    <t>6141</t>
  </si>
  <si>
    <t>Forester for Utilities</t>
  </si>
  <si>
    <t>1425</t>
  </si>
  <si>
    <t>Fuels Analyst</t>
  </si>
  <si>
    <t>6306</t>
  </si>
  <si>
    <t>Fuels Manager</t>
  </si>
  <si>
    <t>6443</t>
  </si>
  <si>
    <t>Gas Measurement Supervisor</t>
  </si>
  <si>
    <t>6441</t>
  </si>
  <si>
    <t>Gas Measurement Technician</t>
  </si>
  <si>
    <t>6442</t>
  </si>
  <si>
    <t>Gas Measurement Technician Apprentice</t>
  </si>
  <si>
    <t>6440</t>
  </si>
  <si>
    <t>Gas Measurement Technician Senior</t>
  </si>
  <si>
    <t>6419</t>
  </si>
  <si>
    <t>Gas Operations Supervisor</t>
  </si>
  <si>
    <t>1043</t>
  </si>
  <si>
    <t>Gas Transmission and Distribution Manager</t>
  </si>
  <si>
    <t>6405</t>
  </si>
  <si>
    <t>Gas Worker</t>
  </si>
  <si>
    <t>6403</t>
  </si>
  <si>
    <t>Gas Worker Apprentice</t>
  </si>
  <si>
    <t>6401</t>
  </si>
  <si>
    <t>Gas Worker Trainee</t>
  </si>
  <si>
    <t>6044</t>
  </si>
  <si>
    <t>6046</t>
  </si>
  <si>
    <t>6042</t>
  </si>
  <si>
    <t>2316</t>
  </si>
  <si>
    <t>2318</t>
  </si>
  <si>
    <t>8005</t>
  </si>
  <si>
    <t>Golf Course Attendant (Tipped employees receive $10/hr)</t>
  </si>
  <si>
    <t>8004</t>
  </si>
  <si>
    <t>Golf Course Concessions Supervisor</t>
  </si>
  <si>
    <t>8007</t>
  </si>
  <si>
    <t>Golf Course Manager</t>
  </si>
  <si>
    <t>3070</t>
  </si>
  <si>
    <t>Government Affairs and Community Relations Director</t>
  </si>
  <si>
    <t>3063</t>
  </si>
  <si>
    <t>Grant Fiscal Coordinator</t>
  </si>
  <si>
    <t>8112</t>
  </si>
  <si>
    <t>Grants Program Coordinator</t>
  </si>
  <si>
    <t>8111</t>
  </si>
  <si>
    <t>Grants Program Specialist</t>
  </si>
  <si>
    <t>2440</t>
  </si>
  <si>
    <t>Grounds and Events Worker</t>
  </si>
  <si>
    <t>1072</t>
  </si>
  <si>
    <t>GRUCOM Enterprise Planning and Administration Director</t>
  </si>
  <si>
    <t>2201</t>
  </si>
  <si>
    <t>Habitat Naturalist</t>
  </si>
  <si>
    <t>1302</t>
  </si>
  <si>
    <t>Health Services Coordinator</t>
  </si>
  <si>
    <t>5004</t>
  </si>
  <si>
    <t>Horticulturist</t>
  </si>
  <si>
    <t>5022</t>
  </si>
  <si>
    <t>Horticulturist Senior</t>
  </si>
  <si>
    <t>2308</t>
  </si>
  <si>
    <t>Housing and Community Development Manager</t>
  </si>
  <si>
    <t>2310</t>
  </si>
  <si>
    <t>Housing and Community Development Supervisor</t>
  </si>
  <si>
    <t>9011</t>
  </si>
  <si>
    <t>Housing Program Coordinator</t>
  </si>
  <si>
    <t>1245</t>
  </si>
  <si>
    <t>Human Resources Analytics Specialist</t>
  </si>
  <si>
    <t>1211</t>
  </si>
  <si>
    <t>Human Resources Technician</t>
  </si>
  <si>
    <t>1250</t>
  </si>
  <si>
    <t>Immigrant Affairs Manager</t>
  </si>
  <si>
    <t>2346</t>
  </si>
  <si>
    <t>Inclusion Manager</t>
  </si>
  <si>
    <t>4030</t>
  </si>
  <si>
    <t>4090</t>
  </si>
  <si>
    <t>Infrastructure Designer and Administrator Architect for IT</t>
  </si>
  <si>
    <t>4058</t>
  </si>
  <si>
    <t>Infrastructure Designer and Administrator for IT</t>
  </si>
  <si>
    <t>4060</t>
  </si>
  <si>
    <t>Infrastructure Designer and Administrator Lead for IT</t>
  </si>
  <si>
    <t>4059</t>
  </si>
  <si>
    <t>Infrastructure Designer and Administrator Senior for IT</t>
  </si>
  <si>
    <t>1317</t>
  </si>
  <si>
    <t>Injury Care and Prevention Specialist</t>
  </si>
  <si>
    <t>5034</t>
  </si>
  <si>
    <t>Inmate Crew Leader for Public Works</t>
  </si>
  <si>
    <t>7108</t>
  </si>
  <si>
    <t>Inspector Apprentice</t>
  </si>
  <si>
    <t>7109</t>
  </si>
  <si>
    <t>Inspector I</t>
  </si>
  <si>
    <t>7111</t>
  </si>
  <si>
    <t>Inspector II</t>
  </si>
  <si>
    <t>7113</t>
  </si>
  <si>
    <t>Inspector III</t>
  </si>
  <si>
    <t>7116</t>
  </si>
  <si>
    <t>Inspector IV</t>
  </si>
  <si>
    <t>15CT</t>
  </si>
  <si>
    <t>9999</t>
  </si>
  <si>
    <t>Intern</t>
  </si>
  <si>
    <t>H01</t>
  </si>
  <si>
    <t>3038</t>
  </si>
  <si>
    <t>Internal Control Manager</t>
  </si>
  <si>
    <t>3036</t>
  </si>
  <si>
    <t>Internal Control Specialist</t>
  </si>
  <si>
    <t>7353</t>
  </si>
  <si>
    <t>Intervention Specialist</t>
  </si>
  <si>
    <t>7355</t>
  </si>
  <si>
    <t>Intervention Specialist Senior</t>
  </si>
  <si>
    <t>3082</t>
  </si>
  <si>
    <t>Investment Manager</t>
  </si>
  <si>
    <t>5021</t>
  </si>
  <si>
    <t>Irrigation Mechanic</t>
  </si>
  <si>
    <t>4038</t>
  </si>
  <si>
    <t>IT Technical Manager</t>
  </si>
  <si>
    <t>9738</t>
  </si>
  <si>
    <t>ITS, CV and AV Cyber Security Specialist</t>
  </si>
  <si>
    <t>9737</t>
  </si>
  <si>
    <t>ITS, CV and AV Program Manager</t>
  </si>
  <si>
    <t>9736</t>
  </si>
  <si>
    <t>ITS, CV and AV Technician Lead</t>
  </si>
  <si>
    <t>5023</t>
  </si>
  <si>
    <t>5024</t>
  </si>
  <si>
    <t>Labor Crew Leader I for Public Works</t>
  </si>
  <si>
    <t>5025</t>
  </si>
  <si>
    <t>5026</t>
  </si>
  <si>
    <t>Labor Crew Leader II for Public Works</t>
  </si>
  <si>
    <t>3115</t>
  </si>
  <si>
    <t>Land Rights Coordinator</t>
  </si>
  <si>
    <t>7305</t>
  </si>
  <si>
    <t>Latent Print Examiner</t>
  </si>
  <si>
    <t>7306</t>
  </si>
  <si>
    <t>Latent Print Examiner Senior</t>
  </si>
  <si>
    <t>6415</t>
  </si>
  <si>
    <t>Lead Gas Worker</t>
  </si>
  <si>
    <t>1219</t>
  </si>
  <si>
    <t>Learning and Organizational Development Specialist</t>
  </si>
  <si>
    <t>7512</t>
  </si>
  <si>
    <t>Legal Assistant I</t>
  </si>
  <si>
    <t>7513</t>
  </si>
  <si>
    <t>Legal Assistant II</t>
  </si>
  <si>
    <t>7511</t>
  </si>
  <si>
    <t>Legal Assistant Senior</t>
  </si>
  <si>
    <t>7514</t>
  </si>
  <si>
    <t>Legal Staff Assistant</t>
  </si>
  <si>
    <t>3067</t>
  </si>
  <si>
    <t>Legislative Affairs Coordinator</t>
  </si>
  <si>
    <t>1308</t>
  </si>
  <si>
    <t>Licensed Practical Nurse</t>
  </si>
  <si>
    <t>6116</t>
  </si>
  <si>
    <t>Line Technician</t>
  </si>
  <si>
    <t>6114</t>
  </si>
  <si>
    <t>Line Technician Apprentice</t>
  </si>
  <si>
    <t>6118</t>
  </si>
  <si>
    <t>Line Technician Lead</t>
  </si>
  <si>
    <t>6115</t>
  </si>
  <si>
    <t>Line Worker Lead</t>
  </si>
  <si>
    <t>7509</t>
  </si>
  <si>
    <t>Litigation Attorney</t>
  </si>
  <si>
    <t>6102</t>
  </si>
  <si>
    <t>Location Supervisor for Utilities</t>
  </si>
  <si>
    <t>6101</t>
  </si>
  <si>
    <t>Location Technician for Utilities</t>
  </si>
  <si>
    <t>8117</t>
  </si>
  <si>
    <t>Logistics Coordinator</t>
  </si>
  <si>
    <t>1111</t>
  </si>
  <si>
    <t>Mail Services Supervisor for Utilities</t>
  </si>
  <si>
    <t>6336</t>
  </si>
  <si>
    <t>Maintenance Leader</t>
  </si>
  <si>
    <t>5027</t>
  </si>
  <si>
    <t>Maintenance Mechanic I</t>
  </si>
  <si>
    <t>5029</t>
  </si>
  <si>
    <t>Maintenance Mechanic II</t>
  </si>
  <si>
    <t>5031</t>
  </si>
  <si>
    <t>Maintenance Mechanic III</t>
  </si>
  <si>
    <t>5035</t>
  </si>
  <si>
    <t>Maintenance Worker I</t>
  </si>
  <si>
    <t>5037</t>
  </si>
  <si>
    <t xml:space="preserve">Maintenance Worker I for RTS </t>
  </si>
  <si>
    <t>7ATU</t>
  </si>
  <si>
    <t>5039</t>
  </si>
  <si>
    <t>Maintenance Worker II</t>
  </si>
  <si>
    <t>5041</t>
  </si>
  <si>
    <t>Maintenance Worker III</t>
  </si>
  <si>
    <t>5042</t>
  </si>
  <si>
    <t>Maintenance Worker III for RTS</t>
  </si>
  <si>
    <t>9ATU</t>
  </si>
  <si>
    <t>4067</t>
  </si>
  <si>
    <t>Manager of Governance and Compliance for IT</t>
  </si>
  <si>
    <t>6342</t>
  </si>
  <si>
    <t>Manager of Outage Planning and Major Maintenance</t>
  </si>
  <si>
    <t>3011</t>
  </si>
  <si>
    <t>Managerial Accounting Manager, Utilities</t>
  </si>
  <si>
    <t>2111</t>
  </si>
  <si>
    <t>Marketing and Communications Specialist</t>
  </si>
  <si>
    <t>6424</t>
  </si>
  <si>
    <t>Marketing and Communications Specialist Senior</t>
  </si>
  <si>
    <t>9502</t>
  </si>
  <si>
    <t>Marketing and Communications Supervisor</t>
  </si>
  <si>
    <t>6423</t>
  </si>
  <si>
    <t>Marketing Representative for Utilities</t>
  </si>
  <si>
    <t>6421</t>
  </si>
  <si>
    <t>Marketing Representative Senior</t>
  </si>
  <si>
    <t>9610</t>
  </si>
  <si>
    <t>Master Fleet Technician</t>
  </si>
  <si>
    <t>9611</t>
  </si>
  <si>
    <t>Master Fleet Technician Lead</t>
  </si>
  <si>
    <t>6301</t>
  </si>
  <si>
    <t>5044</t>
  </si>
  <si>
    <t>Material Yard Equipment Operator</t>
  </si>
  <si>
    <t>3231</t>
  </si>
  <si>
    <t>Materials Specialist I for Utilities</t>
  </si>
  <si>
    <t>3232</t>
  </si>
  <si>
    <t>Materials Specialist II for Utilities</t>
  </si>
  <si>
    <t>3233</t>
  </si>
  <si>
    <t>Materials Specialist Senior for Utilities</t>
  </si>
  <si>
    <t>2119</t>
  </si>
  <si>
    <t>Media Relations Coordinator</t>
  </si>
  <si>
    <t>1306</t>
  </si>
  <si>
    <t>Medical Assistant</t>
  </si>
  <si>
    <t>6154</t>
  </si>
  <si>
    <t>Meter Programmer Tester</t>
  </si>
  <si>
    <t>6147</t>
  </si>
  <si>
    <t>Meter Reader</t>
  </si>
  <si>
    <t>6149</t>
  </si>
  <si>
    <t>Meter Reader Crew Leader</t>
  </si>
  <si>
    <t>6151</t>
  </si>
  <si>
    <t>Meter Reader Supervisor</t>
  </si>
  <si>
    <t>3075</t>
  </si>
  <si>
    <t>Meter Services Supervisor</t>
  </si>
  <si>
    <t>2003</t>
  </si>
  <si>
    <t>Mosquito Control and Stormwater Services Technician</t>
  </si>
  <si>
    <t>2002</t>
  </si>
  <si>
    <t>Mosquito Control and Stormwater Services Technician Lead</t>
  </si>
  <si>
    <t>5045</t>
  </si>
  <si>
    <t>Motor Equipment Operator I</t>
  </si>
  <si>
    <t>5047</t>
  </si>
  <si>
    <t>Motor Equipment Operator II</t>
  </si>
  <si>
    <t>5049</t>
  </si>
  <si>
    <t>Motor Equipment Operator III</t>
  </si>
  <si>
    <t>8115</t>
  </si>
  <si>
    <t>Museum Coordinator</t>
  </si>
  <si>
    <t>2202</t>
  </si>
  <si>
    <t>Natural Resource Maintenance Supervisor</t>
  </si>
  <si>
    <t>2203</t>
  </si>
  <si>
    <t>Nature Assistant</t>
  </si>
  <si>
    <t>2206</t>
  </si>
  <si>
    <t>Nature Center Education Supervisor</t>
  </si>
  <si>
    <t>2205</t>
  </si>
  <si>
    <t>Nature Operations Manager</t>
  </si>
  <si>
    <t>2204</t>
  </si>
  <si>
    <t>Nature Operations Supervisor</t>
  </si>
  <si>
    <t>1124</t>
  </si>
  <si>
    <t>Neighbor Advocate</t>
  </si>
  <si>
    <t>2322</t>
  </si>
  <si>
    <t>Neighborhood Planning Coordinator</t>
  </si>
  <si>
    <t>4021</t>
  </si>
  <si>
    <t>Network Analyst for IT</t>
  </si>
  <si>
    <t>4053</t>
  </si>
  <si>
    <t>Network Cabling Specialist I</t>
  </si>
  <si>
    <t>4055</t>
  </si>
  <si>
    <t>Network Cabling Specialist II</t>
  </si>
  <si>
    <t>4056</t>
  </si>
  <si>
    <t>Network Cabling Specialist III</t>
  </si>
  <si>
    <t>4057</t>
  </si>
  <si>
    <t>Network Cabling Supervisor</t>
  </si>
  <si>
    <t>4094</t>
  </si>
  <si>
    <t>Network Infrastructure Designer I</t>
  </si>
  <si>
    <t>4095</t>
  </si>
  <si>
    <t>Network Infrastructure Designer II</t>
  </si>
  <si>
    <t>4096</t>
  </si>
  <si>
    <t>Network Infrastructure Designer III</t>
  </si>
  <si>
    <t>4015</t>
  </si>
  <si>
    <t>Network Services Supervisor for IT</t>
  </si>
  <si>
    <t>4019</t>
  </si>
  <si>
    <t>Network Specialist</t>
  </si>
  <si>
    <t>4037</t>
  </si>
  <si>
    <t>Network Technician I</t>
  </si>
  <si>
    <t>4017</t>
  </si>
  <si>
    <t>Network Technician II</t>
  </si>
  <si>
    <t>3003</t>
  </si>
  <si>
    <t>New Services Specialist</t>
  </si>
  <si>
    <t>3004</t>
  </si>
  <si>
    <t>New Services Specialist Senior</t>
  </si>
  <si>
    <t>1304</t>
  </si>
  <si>
    <t>Nurse Practitioner</t>
  </si>
  <si>
    <t>1305</t>
  </si>
  <si>
    <t>Occupational Health Nurse</t>
  </si>
  <si>
    <t>1301</t>
  </si>
  <si>
    <t>Occupational Health Nurse Senior</t>
  </si>
  <si>
    <t>6164</t>
  </si>
  <si>
    <t>Operational Technology Manager</t>
  </si>
  <si>
    <t>4076</t>
  </si>
  <si>
    <t>Operational Technology Network Analyst</t>
  </si>
  <si>
    <t>4078</t>
  </si>
  <si>
    <t>Operational Technology Network Analyst Lead</t>
  </si>
  <si>
    <t>4077</t>
  </si>
  <si>
    <t>Operational Technology Network Analyst Senior</t>
  </si>
  <si>
    <t>4132</t>
  </si>
  <si>
    <t>Operations Assistant</t>
  </si>
  <si>
    <t>5061</t>
  </si>
  <si>
    <t>Operations Division Manager</t>
  </si>
  <si>
    <t>3056</t>
  </si>
  <si>
    <t>Operations Manager for Utilities</t>
  </si>
  <si>
    <t>5063</t>
  </si>
  <si>
    <t>Operations Supervisor</t>
  </si>
  <si>
    <t>1200</t>
  </si>
  <si>
    <t>Organizational Development Specialist</t>
  </si>
  <si>
    <t>5053</t>
  </si>
  <si>
    <t>Painter</t>
  </si>
  <si>
    <t>7507</t>
  </si>
  <si>
    <t>Paralegal</t>
  </si>
  <si>
    <t>5056</t>
  </si>
  <si>
    <t>Park Operations Assistant Manager</t>
  </si>
  <si>
    <t>5055</t>
  </si>
  <si>
    <t>Park Operations Manager</t>
  </si>
  <si>
    <t>8014</t>
  </si>
  <si>
    <t>Park Ranger</t>
  </si>
  <si>
    <t>9751</t>
  </si>
  <si>
    <t>Parking Enforcement Officer</t>
  </si>
  <si>
    <t>9755</t>
  </si>
  <si>
    <t>Parking Enforcement Officer Lead</t>
  </si>
  <si>
    <t>9741</t>
  </si>
  <si>
    <t>Parking Operations Attendant</t>
  </si>
  <si>
    <t>9744</t>
  </si>
  <si>
    <t>Parking Operations Attendant Lead</t>
  </si>
  <si>
    <t>9745</t>
  </si>
  <si>
    <t>Parking Operations Supervisor</t>
  </si>
  <si>
    <t>9747</t>
  </si>
  <si>
    <t>Parking Planner</t>
  </si>
  <si>
    <t>5078</t>
  </si>
  <si>
    <t>5079</t>
  </si>
  <si>
    <t>5080</t>
  </si>
  <si>
    <t>5081</t>
  </si>
  <si>
    <t>3211</t>
  </si>
  <si>
    <t>Parts Specialist for RTS</t>
  </si>
  <si>
    <t>3024</t>
  </si>
  <si>
    <t>Payroll and Payables Supervisor</t>
  </si>
  <si>
    <t>3069</t>
  </si>
  <si>
    <t>Pension Investment Analyst</t>
  </si>
  <si>
    <t>1244</t>
  </si>
  <si>
    <t>Performance and Data Analyst</t>
  </si>
  <si>
    <t>2411</t>
  </si>
  <si>
    <t>Permit Expeditor I</t>
  </si>
  <si>
    <t>2413</t>
  </si>
  <si>
    <t>Permit Expeditor II</t>
  </si>
  <si>
    <t>2415</t>
  </si>
  <si>
    <t>Permit Expeditor III</t>
  </si>
  <si>
    <t>7307</t>
  </si>
  <si>
    <t>Photographic Lab Technician</t>
  </si>
  <si>
    <t>2315</t>
  </si>
  <si>
    <t>Planner I</t>
  </si>
  <si>
    <t>2317</t>
  </si>
  <si>
    <t>Planner II</t>
  </si>
  <si>
    <t>2403</t>
  </si>
  <si>
    <t>Planner III</t>
  </si>
  <si>
    <t>2404</t>
  </si>
  <si>
    <t>Planner IV</t>
  </si>
  <si>
    <t>2321</t>
  </si>
  <si>
    <t>Planning Manager</t>
  </si>
  <si>
    <t>1064</t>
  </si>
  <si>
    <t>Planning Manager for Public Works</t>
  </si>
  <si>
    <t>2329</t>
  </si>
  <si>
    <t>Plans Examiner I</t>
  </si>
  <si>
    <t>2331</t>
  </si>
  <si>
    <t>Plans Examiner II</t>
  </si>
  <si>
    <t>2333</t>
  </si>
  <si>
    <t>Plans Examiner III</t>
  </si>
  <si>
    <t>7363</t>
  </si>
  <si>
    <t>Police Background Investigator</t>
  </si>
  <si>
    <t>7309</t>
  </si>
  <si>
    <t>Police Captain</t>
  </si>
  <si>
    <t>P19</t>
  </si>
  <si>
    <t>1053</t>
  </si>
  <si>
    <t>Police Chief</t>
  </si>
  <si>
    <t>P23</t>
  </si>
  <si>
    <t>P20</t>
  </si>
  <si>
    <t>7311</t>
  </si>
  <si>
    <t>Police Civilian Accreditation Program Manager</t>
  </si>
  <si>
    <t>7313</t>
  </si>
  <si>
    <t>Police Corporal</t>
  </si>
  <si>
    <t>P15</t>
  </si>
  <si>
    <t>7315</t>
  </si>
  <si>
    <t>Police Crime Analyst</t>
  </si>
  <si>
    <t>7316</t>
  </si>
  <si>
    <t>Police Crime Analyst Senior</t>
  </si>
  <si>
    <t>7373</t>
  </si>
  <si>
    <t>Police Fleet and Facilities Coordinator</t>
  </si>
  <si>
    <t>7375</t>
  </si>
  <si>
    <t>Police Grants Coordinator</t>
  </si>
  <si>
    <t>7317</t>
  </si>
  <si>
    <t>Police Lieutenant</t>
  </si>
  <si>
    <t>P5</t>
  </si>
  <si>
    <t>7321</t>
  </si>
  <si>
    <t>Police Officer</t>
  </si>
  <si>
    <t>P14</t>
  </si>
  <si>
    <t>7323</t>
  </si>
  <si>
    <t>Police Officer Non-Certified</t>
  </si>
  <si>
    <t>P12</t>
  </si>
  <si>
    <t>1212</t>
  </si>
  <si>
    <t>Police Personnel Clerk</t>
  </si>
  <si>
    <t>7365</t>
  </si>
  <si>
    <t>Police Planner</t>
  </si>
  <si>
    <t>7367</t>
  </si>
  <si>
    <t>Police Planner Senior</t>
  </si>
  <si>
    <t>7329</t>
  </si>
  <si>
    <t>Police Property and Evidence Specialist</t>
  </si>
  <si>
    <t>7330</t>
  </si>
  <si>
    <t>Police Property and Evidence Supervisor</t>
  </si>
  <si>
    <t>7327</t>
  </si>
  <si>
    <t>Police Property Specialist</t>
  </si>
  <si>
    <t>7379</t>
  </si>
  <si>
    <t>Police Public Information Officer</t>
  </si>
  <si>
    <t>1121</t>
  </si>
  <si>
    <t>Police Records Shift Supervisor</t>
  </si>
  <si>
    <t>1119</t>
  </si>
  <si>
    <t>Police Records Supervisor</t>
  </si>
  <si>
    <t>1123</t>
  </si>
  <si>
    <t>Police Records Technician</t>
  </si>
  <si>
    <t>7331</t>
  </si>
  <si>
    <t>Police Sergeant</t>
  </si>
  <si>
    <t>P16</t>
  </si>
  <si>
    <t>7335</t>
  </si>
  <si>
    <t>Police Service Technician I</t>
  </si>
  <si>
    <t>7337</t>
  </si>
  <si>
    <t>Police Service Technician II</t>
  </si>
  <si>
    <t>7339</t>
  </si>
  <si>
    <t>Police Service Technician III</t>
  </si>
  <si>
    <t>7377</t>
  </si>
  <si>
    <t>Police Towing Administrator</t>
  </si>
  <si>
    <t>1407</t>
  </si>
  <si>
    <t>Policy Oversight Administrator</t>
  </si>
  <si>
    <t>6310</t>
  </si>
  <si>
    <t>Power Plant Control Specialist</t>
  </si>
  <si>
    <t>6313</t>
  </si>
  <si>
    <t>Power Plant ICE Supervisor</t>
  </si>
  <si>
    <t>6314</t>
  </si>
  <si>
    <t>Power Plant ICE Technician</t>
  </si>
  <si>
    <t>6312</t>
  </si>
  <si>
    <t>Power Plant ICE Technician Apprentice</t>
  </si>
  <si>
    <t>6345</t>
  </si>
  <si>
    <t>Power Plant Journeyman Operator</t>
  </si>
  <si>
    <t>6325</t>
  </si>
  <si>
    <t>Power Plant Lab Supervisor</t>
  </si>
  <si>
    <t>6327</t>
  </si>
  <si>
    <t>Power Plant Lab Technician</t>
  </si>
  <si>
    <t>6329</t>
  </si>
  <si>
    <t>Power Plant Lab Technician Apprentice</t>
  </si>
  <si>
    <t>6331</t>
  </si>
  <si>
    <t>Power Plant Maintenance Supervisor</t>
  </si>
  <si>
    <t>6332</t>
  </si>
  <si>
    <t>6339</t>
  </si>
  <si>
    <t>Power Plant Mechanic Apprentice</t>
  </si>
  <si>
    <t>6337</t>
  </si>
  <si>
    <t>Power Plant Mechanic Journey Level</t>
  </si>
  <si>
    <t>6343</t>
  </si>
  <si>
    <t>Power Plant Operator Apprentice</t>
  </si>
  <si>
    <t>6349</t>
  </si>
  <si>
    <t>Power Plant Shift Supervisor</t>
  </si>
  <si>
    <t>6351</t>
  </si>
  <si>
    <t>Power Plant Trainee</t>
  </si>
  <si>
    <t>6354</t>
  </si>
  <si>
    <t>Power Systems Application Engineer</t>
  </si>
  <si>
    <t>6163</t>
  </si>
  <si>
    <t>Power Systems Control Specialist</t>
  </si>
  <si>
    <t>6165</t>
  </si>
  <si>
    <t>Power Systems Control Specialist Apprentice</t>
  </si>
  <si>
    <t>6167</t>
  </si>
  <si>
    <t>Power Systems Control Specialist Senior</t>
  </si>
  <si>
    <t>6172</t>
  </si>
  <si>
    <t>Power Systems Coordinator I</t>
  </si>
  <si>
    <t>PTTP7</t>
  </si>
  <si>
    <t>6173</t>
  </si>
  <si>
    <t>Power Systems Coordinator II</t>
  </si>
  <si>
    <t>6178</t>
  </si>
  <si>
    <t>Power Systems Operations Lead</t>
  </si>
  <si>
    <t>6174</t>
  </si>
  <si>
    <t>Power Systems Operations Manager</t>
  </si>
  <si>
    <t>8030</t>
  </si>
  <si>
    <t>PRCA Supervisor</t>
  </si>
  <si>
    <t>6069</t>
  </si>
  <si>
    <t>Principal Engineer</t>
  </si>
  <si>
    <t>6073</t>
  </si>
  <si>
    <t>Principal Engineer and Utility Designer</t>
  </si>
  <si>
    <t>6357</t>
  </si>
  <si>
    <t>6361</t>
  </si>
  <si>
    <t>Process Plant Supervisor</t>
  </si>
  <si>
    <t>3111</t>
  </si>
  <si>
    <t>3121</t>
  </si>
  <si>
    <t>Procurement Specialist I</t>
  </si>
  <si>
    <t>3123</t>
  </si>
  <si>
    <t>Procurement Specialist II</t>
  </si>
  <si>
    <t>3125</t>
  </si>
  <si>
    <t>Procurement Specialist III</t>
  </si>
  <si>
    <t>6350</t>
  </si>
  <si>
    <t>Production Leader</t>
  </si>
  <si>
    <t>6344</t>
  </si>
  <si>
    <t>Production Manager I</t>
  </si>
  <si>
    <t>6341</t>
  </si>
  <si>
    <t>Production Manager II</t>
  </si>
  <si>
    <t>6340</t>
  </si>
  <si>
    <t>Production Manager III</t>
  </si>
  <si>
    <t>6316</t>
  </si>
  <si>
    <t>Production Technician</t>
  </si>
  <si>
    <t>3071</t>
  </si>
  <si>
    <t>Program Assistant</t>
  </si>
  <si>
    <t>2210</t>
  </si>
  <si>
    <t>2207</t>
  </si>
  <si>
    <t>Program Coordinator</t>
  </si>
  <si>
    <t>6041</t>
  </si>
  <si>
    <t>Project Engineer</t>
  </si>
  <si>
    <t>4011</t>
  </si>
  <si>
    <t>Project Leader for IT</t>
  </si>
  <si>
    <t>2215</t>
  </si>
  <si>
    <t>Project Manager for Wild Spaces Public Places</t>
  </si>
  <si>
    <t>6083</t>
  </si>
  <si>
    <t>Project Systems Analyst</t>
  </si>
  <si>
    <t>6085</t>
  </si>
  <si>
    <t>Project Systems Analyst Senior</t>
  </si>
  <si>
    <t>3213</t>
  </si>
  <si>
    <t>Property Control Specialist</t>
  </si>
  <si>
    <t>3214</t>
  </si>
  <si>
    <t>Property Control Specialist Senior</t>
  </si>
  <si>
    <t>1424</t>
  </si>
  <si>
    <t>Rates Analyst</t>
  </si>
  <si>
    <t>1414</t>
  </si>
  <si>
    <t>Rates and Economic Analysis Manager</t>
  </si>
  <si>
    <t>1408</t>
  </si>
  <si>
    <t>Records Management Coordinator</t>
  </si>
  <si>
    <t>1500</t>
  </si>
  <si>
    <t>Records Manager</t>
  </si>
  <si>
    <t>8009</t>
  </si>
  <si>
    <t>Recreation Aide I</t>
  </si>
  <si>
    <t>8011</t>
  </si>
  <si>
    <t>Recreation Aide II</t>
  </si>
  <si>
    <t>8019</t>
  </si>
  <si>
    <t>Recreation Assistant</t>
  </si>
  <si>
    <t>8012</t>
  </si>
  <si>
    <t>Recreation Leader</t>
  </si>
  <si>
    <t>8013</t>
  </si>
  <si>
    <t>Recreation Manager</t>
  </si>
  <si>
    <t>8015</t>
  </si>
  <si>
    <t>Recreation Supervisor</t>
  </si>
  <si>
    <t>3228</t>
  </si>
  <si>
    <t>Recycling Program Coordinator</t>
  </si>
  <si>
    <t>6084</t>
  </si>
  <si>
    <t>Regulatory Compliance Analyst</t>
  </si>
  <si>
    <t>6082</t>
  </si>
  <si>
    <t xml:space="preserve">Regulatory Compliance Analyst, Sr. </t>
  </si>
  <si>
    <t>9007</t>
  </si>
  <si>
    <t>Rehabilitation Specialist I</t>
  </si>
  <si>
    <t>9009</t>
  </si>
  <si>
    <t>Rehabilitation Specialist II</t>
  </si>
  <si>
    <t>7357</t>
  </si>
  <si>
    <t>Reichert House Youth Program After School Teacher</t>
  </si>
  <si>
    <t>7351</t>
  </si>
  <si>
    <t>Reichert House Youth Program Manager</t>
  </si>
  <si>
    <t>6175</t>
  </si>
  <si>
    <t>Relay Technician</t>
  </si>
  <si>
    <t>6177</t>
  </si>
  <si>
    <t>Relay Technician Apprentice</t>
  </si>
  <si>
    <t>6179</t>
  </si>
  <si>
    <t>Relay Technician Lead</t>
  </si>
  <si>
    <t>2103</t>
  </si>
  <si>
    <t>Residential Efficiency Program Coordinator I</t>
  </si>
  <si>
    <t>2105</t>
  </si>
  <si>
    <t>Residential Efficiency Program Coordinator II</t>
  </si>
  <si>
    <t>2107</t>
  </si>
  <si>
    <t>Residential Efficiency Program Coordinator III</t>
  </si>
  <si>
    <t>7104</t>
  </si>
  <si>
    <t>Residential Rental Housing Coordinator</t>
  </si>
  <si>
    <t>3226</t>
  </si>
  <si>
    <t>Resource Recovery Program Coordinator</t>
  </si>
  <si>
    <t>3097</t>
  </si>
  <si>
    <t>Revenue Assurance Supervisor for Utilities</t>
  </si>
  <si>
    <t>3037</t>
  </si>
  <si>
    <t>Revenue Protection Investigator</t>
  </si>
  <si>
    <t>3077</t>
  </si>
  <si>
    <t>Revenue Recovery and Contract Specialist</t>
  </si>
  <si>
    <t>5030</t>
  </si>
  <si>
    <t>Right of Way Crew Leader for Public Works</t>
  </si>
  <si>
    <t>1309</t>
  </si>
  <si>
    <t>Safety Specialist</t>
  </si>
  <si>
    <t>1310</t>
  </si>
  <si>
    <t>Safety Specialist for Utilities</t>
  </si>
  <si>
    <t>6203</t>
  </si>
  <si>
    <t>SCADA Systems Database Analyst</t>
  </si>
  <si>
    <t>7341</t>
  </si>
  <si>
    <t>School Crossing Guard</t>
  </si>
  <si>
    <t>4084</t>
  </si>
  <si>
    <t>Security Analyst I for IT</t>
  </si>
  <si>
    <t>4085</t>
  </si>
  <si>
    <t>Security Analyst II for IT</t>
  </si>
  <si>
    <t>4087</t>
  </si>
  <si>
    <t>Security Analyst Lead for IT</t>
  </si>
  <si>
    <t>4086</t>
  </si>
  <si>
    <t>Security Analyst Senior for IT</t>
  </si>
  <si>
    <t>7401</t>
  </si>
  <si>
    <t>Security Coordinator for Utilities</t>
  </si>
  <si>
    <t>1090</t>
  </si>
  <si>
    <t>Service Design Program Manager</t>
  </si>
  <si>
    <t>4027</t>
  </si>
  <si>
    <t>Service Desk Analyst for IT</t>
  </si>
  <si>
    <t>4032</t>
  </si>
  <si>
    <t>Service Desk Manager for IT</t>
  </si>
  <si>
    <t>4025</t>
  </si>
  <si>
    <t>Service Desk Specialist for IT</t>
  </si>
  <si>
    <t>4023</t>
  </si>
  <si>
    <t>Service Desk Technician for IT</t>
  </si>
  <si>
    <t>2573</t>
  </si>
  <si>
    <t>Service Operator</t>
  </si>
  <si>
    <t>4048</t>
  </si>
  <si>
    <t>Service Portfolio Manager for IT</t>
  </si>
  <si>
    <t>5033</t>
  </si>
  <si>
    <t>Small Equipment Fabrication and Maintenance Mechanic</t>
  </si>
  <si>
    <t>1036</t>
  </si>
  <si>
    <t>Small, Minority &amp; Veteran Bus Procurement Program Coordinator</t>
  </si>
  <si>
    <t>4311</t>
  </si>
  <si>
    <t>Smart City Coordinator</t>
  </si>
  <si>
    <t>4088</t>
  </si>
  <si>
    <t>Software Architect for IT</t>
  </si>
  <si>
    <t>4089</t>
  </si>
  <si>
    <t>Software Architect Senior for IT</t>
  </si>
  <si>
    <t>2115</t>
  </si>
  <si>
    <t>Solid Waste Collection Inspector</t>
  </si>
  <si>
    <t>2118</t>
  </si>
  <si>
    <t>Solid Waste Field Operations Supervisor</t>
  </si>
  <si>
    <t>2117</t>
  </si>
  <si>
    <t>Solid Waste Manager</t>
  </si>
  <si>
    <t>4091</t>
  </si>
  <si>
    <t>Solution Architect for IT</t>
  </si>
  <si>
    <t>8109</t>
  </si>
  <si>
    <t>Special Events and Assignments Coordinator</t>
  </si>
  <si>
    <t>1145</t>
  </si>
  <si>
    <t>Staff Assistant</t>
  </si>
  <si>
    <t>3033</t>
  </si>
  <si>
    <t>Staff Auditor</t>
  </si>
  <si>
    <t>1147</t>
  </si>
  <si>
    <t>Staff Specialist</t>
  </si>
  <si>
    <t>1148</t>
  </si>
  <si>
    <t>Staff Specialist for RTS</t>
  </si>
  <si>
    <t>3215</t>
  </si>
  <si>
    <t>Storekeeper I</t>
  </si>
  <si>
    <t>3217</t>
  </si>
  <si>
    <t>Storekeeper II</t>
  </si>
  <si>
    <t>2005</t>
  </si>
  <si>
    <t>2405</t>
  </si>
  <si>
    <t>Strategic Customer Experience Manager</t>
  </si>
  <si>
    <t>3303</t>
  </si>
  <si>
    <t>Strategic Planner</t>
  </si>
  <si>
    <t>1070</t>
  </si>
  <si>
    <t>Strategic Planner Senior</t>
  </si>
  <si>
    <t>1068</t>
  </si>
  <si>
    <t>Strategic Planning Manager</t>
  </si>
  <si>
    <t>6181</t>
  </si>
  <si>
    <t>Street Light Worker</t>
  </si>
  <si>
    <t>5032</t>
  </si>
  <si>
    <t>Street Sweeper Crew Leader for Public Works</t>
  </si>
  <si>
    <t>5036</t>
  </si>
  <si>
    <t>Street Sweeper Operator</t>
  </si>
  <si>
    <t>6183</t>
  </si>
  <si>
    <t>Substation and Relay Manager</t>
  </si>
  <si>
    <t>6187</t>
  </si>
  <si>
    <t>Substation Electrician</t>
  </si>
  <si>
    <t>6189</t>
  </si>
  <si>
    <t>Substation Electrician Apprentice</t>
  </si>
  <si>
    <t>6190</t>
  </si>
  <si>
    <t>Substation Electrician Lead</t>
  </si>
  <si>
    <t>6182</t>
  </si>
  <si>
    <t>Substation Operations Supervisor</t>
  </si>
  <si>
    <t>6071</t>
  </si>
  <si>
    <t>Supervising Engineer and Project Team Leader</t>
  </si>
  <si>
    <t>6075</t>
  </si>
  <si>
    <t>Supervising Engineer and Utility Designer</t>
  </si>
  <si>
    <t>4040</t>
  </si>
  <si>
    <t>Supervisor for IT</t>
  </si>
  <si>
    <t>3221</t>
  </si>
  <si>
    <t>Supply and Equipment Control Specialist</t>
  </si>
  <si>
    <t>3225</t>
  </si>
  <si>
    <t>Supply Chain Manager</t>
  </si>
  <si>
    <t>3224</t>
  </si>
  <si>
    <t>Supply Chain Specialist</t>
  </si>
  <si>
    <t>4028</t>
  </si>
  <si>
    <t>Support Supervisor for IT</t>
  </si>
  <si>
    <t>6043</t>
  </si>
  <si>
    <t>Survey Party Chief</t>
  </si>
  <si>
    <t>6045</t>
  </si>
  <si>
    <t>Survey Technician I</t>
  </si>
  <si>
    <t>6047</t>
  </si>
  <si>
    <t>Survey Technician II</t>
  </si>
  <si>
    <t>6049</t>
  </si>
  <si>
    <t>Surveyor</t>
  </si>
  <si>
    <t>2009</t>
  </si>
  <si>
    <t>Sustainability Manager</t>
  </si>
  <si>
    <t>6168</t>
  </si>
  <si>
    <t>System Operation Safety and Training Facilitator</t>
  </si>
  <si>
    <t>6180</t>
  </si>
  <si>
    <t>System Protection and Control Supervisor</t>
  </si>
  <si>
    <t>6127</t>
  </si>
  <si>
    <t>Systems Control Manager</t>
  </si>
  <si>
    <t>6176</t>
  </si>
  <si>
    <t>Systems Operations Manager</t>
  </si>
  <si>
    <t>6171</t>
  </si>
  <si>
    <t>Systems Operator II</t>
  </si>
  <si>
    <t>1062</t>
  </si>
  <si>
    <t>Systems Planning Director</t>
  </si>
  <si>
    <t>1224</t>
  </si>
  <si>
    <t>Talent Acquisition Representative</t>
  </si>
  <si>
    <t>1232</t>
  </si>
  <si>
    <t>Talent Acquisition Specialist</t>
  </si>
  <si>
    <t>2546</t>
  </si>
  <si>
    <t>Technical Support Specialist I</t>
  </si>
  <si>
    <t>2548</t>
  </si>
  <si>
    <t>Technical Support Specialist II</t>
  </si>
  <si>
    <t>2550</t>
  </si>
  <si>
    <t>Technical Support Specialist III</t>
  </si>
  <si>
    <t>2552</t>
  </si>
  <si>
    <t>Technical Support Specialist Senior</t>
  </si>
  <si>
    <t>4068</t>
  </si>
  <si>
    <t>Technical Systems Analyst I</t>
  </si>
  <si>
    <t>4070</t>
  </si>
  <si>
    <t>Technical Systems Analyst II</t>
  </si>
  <si>
    <t>4072</t>
  </si>
  <si>
    <t>Technical Systems Analyst Senior</t>
  </si>
  <si>
    <t>4074</t>
  </si>
  <si>
    <t>Technical Systems Coordinator</t>
  </si>
  <si>
    <t>4043</t>
  </si>
  <si>
    <t>Telecommunications Specialist I</t>
  </si>
  <si>
    <t>4045</t>
  </si>
  <si>
    <t>Telecommunications Specialist II</t>
  </si>
  <si>
    <t>4046</t>
  </si>
  <si>
    <t>Telecommunications Specialist Lead</t>
  </si>
  <si>
    <t>4047</t>
  </si>
  <si>
    <t>Telecommunications Supervisor</t>
  </si>
  <si>
    <t>7205</t>
  </si>
  <si>
    <t>TelServ Operator</t>
  </si>
  <si>
    <t>9732</t>
  </si>
  <si>
    <t>Traffic Management System Specialist I</t>
  </si>
  <si>
    <t>9735</t>
  </si>
  <si>
    <t>Traffic Management System Specialist II</t>
  </si>
  <si>
    <t>9730</t>
  </si>
  <si>
    <t>Traffic Management System Supervisor</t>
  </si>
  <si>
    <t>1063</t>
  </si>
  <si>
    <t>Traffic Operations Manager</t>
  </si>
  <si>
    <t>9731</t>
  </si>
  <si>
    <t>Traffic Operations Supervisor</t>
  </si>
  <si>
    <t>9715</t>
  </si>
  <si>
    <t>Traffic Signal Technician I</t>
  </si>
  <si>
    <t>9717</t>
  </si>
  <si>
    <t>Traffic Signal Technician II</t>
  </si>
  <si>
    <t>9718</t>
  </si>
  <si>
    <t>Traffic Signal Technician III</t>
  </si>
  <si>
    <t>9723</t>
  </si>
  <si>
    <t>Traffic Signal Technician Lead</t>
  </si>
  <si>
    <t>1223</t>
  </si>
  <si>
    <t>Training Technician</t>
  </si>
  <si>
    <t>9525</t>
  </si>
  <si>
    <t>Transit Asset Management Analyst</t>
  </si>
  <si>
    <t>9523</t>
  </si>
  <si>
    <t>Transit Community Services Specialist</t>
  </si>
  <si>
    <t>9521</t>
  </si>
  <si>
    <t>5018</t>
  </si>
  <si>
    <t>Transit Facilities Supervisor</t>
  </si>
  <si>
    <t>9513</t>
  </si>
  <si>
    <t>Transit Fleet Supervisor</t>
  </si>
  <si>
    <t>9530</t>
  </si>
  <si>
    <t>Transit Grants Program Specialist</t>
  </si>
  <si>
    <t>9503</t>
  </si>
  <si>
    <t>Transit Marketing and Communications Assistant</t>
  </si>
  <si>
    <t>9506</t>
  </si>
  <si>
    <t>Transit Marketing and Communications Specialist</t>
  </si>
  <si>
    <t>9508</t>
  </si>
  <si>
    <t>Transit Operations Manager</t>
  </si>
  <si>
    <t>9511</t>
  </si>
  <si>
    <t>Transit Operations Supervisor</t>
  </si>
  <si>
    <t>9501</t>
  </si>
  <si>
    <t>Transit Operator</t>
  </si>
  <si>
    <t>6ATU</t>
  </si>
  <si>
    <t>9507</t>
  </si>
  <si>
    <t>Transit Operator Trainee</t>
  </si>
  <si>
    <t>5ATU</t>
  </si>
  <si>
    <t>9510</t>
  </si>
  <si>
    <t>Transit Planner</t>
  </si>
  <si>
    <t>9518</t>
  </si>
  <si>
    <t>Transit Planner Senior</t>
  </si>
  <si>
    <t>9515</t>
  </si>
  <si>
    <t>Transit Planning Assistant</t>
  </si>
  <si>
    <t>9516</t>
  </si>
  <si>
    <t>Transit Planning Manager</t>
  </si>
  <si>
    <t>2208</t>
  </si>
  <si>
    <t>Transit Program Coordinator</t>
  </si>
  <si>
    <t>9519</t>
  </si>
  <si>
    <t>Transit Safety and Security Officer</t>
  </si>
  <si>
    <t>9517</t>
  </si>
  <si>
    <t>Transit Scheduler</t>
  </si>
  <si>
    <t>9514</t>
  </si>
  <si>
    <t>Transit Training Specialist</t>
  </si>
  <si>
    <t>9520</t>
  </si>
  <si>
    <t>Transit Training Technician</t>
  </si>
  <si>
    <t>9623</t>
  </si>
  <si>
    <t>Transit Vehicle Collision Repair Technician</t>
  </si>
  <si>
    <t>3079</t>
  </si>
  <si>
    <t>5071</t>
  </si>
  <si>
    <t>Tree Surgeon I</t>
  </si>
  <si>
    <t>5073</t>
  </si>
  <si>
    <t>Tree Surgeon II</t>
  </si>
  <si>
    <t>5075</t>
  </si>
  <si>
    <t>Tree Surgeon III</t>
  </si>
  <si>
    <t>7224</t>
  </si>
  <si>
    <t>TSP Network Services Administrator</t>
  </si>
  <si>
    <t>7228</t>
  </si>
  <si>
    <t>TSP Network Services Administrator Lead</t>
  </si>
  <si>
    <t>7226</t>
  </si>
  <si>
    <t>TSP Network Services Administrator Senior</t>
  </si>
  <si>
    <t>6142</t>
  </si>
  <si>
    <t>Urban Forestry Inspector</t>
  </si>
  <si>
    <t>6099</t>
  </si>
  <si>
    <t>Utilities Location Technician Apprentice</t>
  </si>
  <si>
    <t>6156</t>
  </si>
  <si>
    <t>6079</t>
  </si>
  <si>
    <t>Utility Project and Team Leader I</t>
  </si>
  <si>
    <t>6078</t>
  </si>
  <si>
    <t>Utility Project and Team Leader II</t>
  </si>
  <si>
    <t>6077</t>
  </si>
  <si>
    <t>Utility Project and Team Leader III</t>
  </si>
  <si>
    <t>6160</t>
  </si>
  <si>
    <t>6334</t>
  </si>
  <si>
    <t>6057</t>
  </si>
  <si>
    <t>Utility Services Supervisor</t>
  </si>
  <si>
    <t>6050</t>
  </si>
  <si>
    <t>Utility Standards Specialist</t>
  </si>
  <si>
    <t>9625</t>
  </si>
  <si>
    <t>Vehicle Service Attendant</t>
  </si>
  <si>
    <t>9627</t>
  </si>
  <si>
    <t>Vehicle Service Attendant for RTS</t>
  </si>
  <si>
    <t>7340</t>
  </si>
  <si>
    <t>Violence Interrupter</t>
  </si>
  <si>
    <t>3227</t>
  </si>
  <si>
    <t>Warehouse Supervisor</t>
  </si>
  <si>
    <t>2543</t>
  </si>
  <si>
    <t>Wastewater Crew Leader</t>
  </si>
  <si>
    <t>2559</t>
  </si>
  <si>
    <t>Wastewater ICE Technician</t>
  </si>
  <si>
    <t>2567</t>
  </si>
  <si>
    <t>Wastewater Lab Technician Senior</t>
  </si>
  <si>
    <t>2506</t>
  </si>
  <si>
    <t>Wastewater Maintenance Mechanic</t>
  </si>
  <si>
    <t>2505</t>
  </si>
  <si>
    <t>Wastewater Maintenance Mechanic Apprentice</t>
  </si>
  <si>
    <t>2504</t>
  </si>
  <si>
    <t>Wastewater Maintenance Mechanic Trainee</t>
  </si>
  <si>
    <t>2515</t>
  </si>
  <si>
    <t>Wastewater Plant Operator III</t>
  </si>
  <si>
    <t>2538</t>
  </si>
  <si>
    <t>Water Plant Operator Mechanic</t>
  </si>
  <si>
    <t>2534</t>
  </si>
  <si>
    <t>Water Plant Operator Mechanic Apprentice</t>
  </si>
  <si>
    <t>2539</t>
  </si>
  <si>
    <t>Water Plant Operator Mechanic Trainee</t>
  </si>
  <si>
    <t>2568</t>
  </si>
  <si>
    <t>Water Reclamation Laboratory Technician</t>
  </si>
  <si>
    <t>2520</t>
  </si>
  <si>
    <t>Water Reclamation Plant Operator</t>
  </si>
  <si>
    <t>2519</t>
  </si>
  <si>
    <t>Water Reclamation Plant Operator Apprentice</t>
  </si>
  <si>
    <t>2518</t>
  </si>
  <si>
    <t>Water Reclamation Plant Operator Trainee</t>
  </si>
  <si>
    <t>4022</t>
  </si>
  <si>
    <t>Web Applications Developer Senior for IT</t>
  </si>
  <si>
    <t>1319</t>
  </si>
  <si>
    <t>Wellness Assistant</t>
  </si>
  <si>
    <t>1321</t>
  </si>
  <si>
    <t>Wellness Coordinator</t>
  </si>
  <si>
    <t>6012</t>
  </si>
  <si>
    <t>Work and Resource Management Manager</t>
  </si>
  <si>
    <t>4020</t>
  </si>
  <si>
    <t>Work Management Coordinator for GRUCom</t>
  </si>
  <si>
    <t>1307</t>
  </si>
  <si>
    <t>Worker Compensation and Loss Control Manager</t>
  </si>
  <si>
    <t>2509</t>
  </si>
  <si>
    <t>WWW Facilities Operations and Maintenance Manager</t>
  </si>
  <si>
    <t>2555</t>
  </si>
  <si>
    <t>WWW ICE Technician Apprentice</t>
  </si>
  <si>
    <t>2561</t>
  </si>
  <si>
    <t>WWW Laboratory Supervisor</t>
  </si>
  <si>
    <t>1011</t>
  </si>
  <si>
    <t>WWW Officer</t>
  </si>
  <si>
    <t>2596</t>
  </si>
  <si>
    <t>WWW Planning Scheduler Analyst</t>
  </si>
  <si>
    <t>2581</t>
  </si>
  <si>
    <t>2593</t>
  </si>
  <si>
    <t>WWW Training Coordinator</t>
  </si>
  <si>
    <t>8020</t>
  </si>
  <si>
    <t>Youth Services Manager</t>
  </si>
  <si>
    <t>2114</t>
  </si>
  <si>
    <t>Zero Waste Specialist</t>
  </si>
  <si>
    <t>Exempt/ Non-Exempt</t>
  </si>
  <si>
    <t>HQ1 Min</t>
  </si>
  <si>
    <t>HQ1 Max</t>
  </si>
  <si>
    <t>HQ2 Min</t>
  </si>
  <si>
    <t>HQ2 Max2</t>
  </si>
  <si>
    <t>HQ3 Min</t>
  </si>
  <si>
    <t>HQ3 Max</t>
  </si>
  <si>
    <t>HQ4 Min</t>
  </si>
  <si>
    <t>HQ4 Max</t>
  </si>
  <si>
    <t>AQ1 Min</t>
  </si>
  <si>
    <t>AQ1 Max</t>
  </si>
  <si>
    <t>AQ2 Min</t>
  </si>
  <si>
    <t>AQ2 Max</t>
  </si>
  <si>
    <t>AQ3 Min</t>
  </si>
  <si>
    <t>AQ3 Max</t>
  </si>
  <si>
    <t>AQ4 Min</t>
  </si>
  <si>
    <t>AQ4 Max</t>
  </si>
  <si>
    <t>Max (H)</t>
  </si>
  <si>
    <t>Step Amount (H)</t>
  </si>
  <si>
    <t>Step Amount (A)</t>
  </si>
  <si>
    <t>Step 1</t>
  </si>
  <si>
    <t>Step 2</t>
  </si>
  <si>
    <t>Step 3</t>
  </si>
  <si>
    <t>Step 4</t>
  </si>
  <si>
    <t>Step 5</t>
  </si>
  <si>
    <t>Step 6</t>
  </si>
  <si>
    <t>Step 7</t>
  </si>
  <si>
    <t>Step 8</t>
  </si>
  <si>
    <t>Step 9</t>
  </si>
  <si>
    <t>Step 10</t>
  </si>
  <si>
    <t>Step 11</t>
  </si>
  <si>
    <t>Step 12</t>
  </si>
  <si>
    <t>Step 13</t>
  </si>
  <si>
    <t>Step 14</t>
  </si>
  <si>
    <t>Start</t>
  </si>
  <si>
    <t>3076</t>
  </si>
  <si>
    <t>Treasury Analyst, Lead</t>
  </si>
  <si>
    <t>3066</t>
  </si>
  <si>
    <t>Fiscal Projects Director</t>
  </si>
  <si>
    <t>7030</t>
  </si>
  <si>
    <t>Fire Records Technician</t>
  </si>
  <si>
    <t>2135</t>
  </si>
  <si>
    <t>Communications Manager</t>
  </si>
  <si>
    <t>9601</t>
  </si>
  <si>
    <t>Fleet Maintenance Manager</t>
  </si>
  <si>
    <t>Step 15</t>
  </si>
  <si>
    <t>Pay Grade P5</t>
  </si>
  <si>
    <t>3064</t>
  </si>
  <si>
    <t>Grants Administrator</t>
  </si>
  <si>
    <t>1320</t>
  </si>
  <si>
    <t>Mid-Level Practitioner</t>
  </si>
  <si>
    <t>8010</t>
  </si>
  <si>
    <t>Socioemotional Development Supervisor</t>
  </si>
  <si>
    <t>Transit Customer Service Supervisor</t>
  </si>
  <si>
    <t>1322</t>
  </si>
  <si>
    <t>6060</t>
  </si>
  <si>
    <t>Director of Energy Measurement and Field Operations</t>
  </si>
  <si>
    <t>6124</t>
  </si>
  <si>
    <t>2508</t>
  </si>
  <si>
    <t>Water/Wastewater Apprentice</t>
  </si>
  <si>
    <t>4016</t>
  </si>
  <si>
    <t>IT Security Manager</t>
  </si>
  <si>
    <t>4012</t>
  </si>
  <si>
    <t>IT Contract Compliance Manager</t>
  </si>
  <si>
    <t>3006</t>
  </si>
  <si>
    <t>3068</t>
  </si>
  <si>
    <t>Financial Systems Analyst</t>
  </si>
  <si>
    <t>Financial Systems Analyst Lead</t>
  </si>
  <si>
    <t>Financial Systems Analyst Senior</t>
  </si>
  <si>
    <t>Controller, Utilities</t>
  </si>
  <si>
    <t>Treasury Manager, Utilities</t>
  </si>
  <si>
    <t>Pay       Grade</t>
  </si>
  <si>
    <t>Safety Specialist, Sr.</t>
  </si>
  <si>
    <t>Program Coordinator for Parks, Recreation and Cultural Affairs</t>
  </si>
  <si>
    <t>Director of Water Distribution and Wastewater Collection Systems</t>
  </si>
  <si>
    <t>Financial Accounting Manager, Utilities</t>
  </si>
  <si>
    <t>Energy Delivery Trans and Distribution Support Supervisor</t>
  </si>
  <si>
    <t>Facilities Technician for Utilities</t>
  </si>
  <si>
    <t>Utility Safety and Training Facilitator</t>
  </si>
  <si>
    <t>IT Manager, Infrastructure and Administration</t>
  </si>
  <si>
    <t>IT Manager, Applications Development</t>
  </si>
  <si>
    <t>7039</t>
  </si>
  <si>
    <t>7040</t>
  </si>
  <si>
    <t>Community Resource Paramedicine Responder I</t>
  </si>
  <si>
    <t>Community Resource Paramedicine Responder II</t>
  </si>
  <si>
    <t>Housing Advocate</t>
  </si>
  <si>
    <t>9013</t>
  </si>
  <si>
    <t>1246</t>
  </si>
  <si>
    <t>Talent Strategy Manager</t>
  </si>
  <si>
    <t>1101</t>
  </si>
  <si>
    <t>Special Advisor to the City Manager</t>
  </si>
  <si>
    <t>6145</t>
  </si>
  <si>
    <t>AMI Meter Technician</t>
  </si>
  <si>
    <t>6150</t>
  </si>
  <si>
    <t>AMI Coordinator</t>
  </si>
  <si>
    <t>6152</t>
  </si>
  <si>
    <t>AMI Operations Manager</t>
  </si>
  <si>
    <t>6144</t>
  </si>
  <si>
    <t>AMI MDM Coordinator</t>
  </si>
  <si>
    <t>6143</t>
  </si>
  <si>
    <t>AMI Network Technician</t>
  </si>
  <si>
    <t>Utilities Field Service Manager</t>
  </si>
  <si>
    <t>6140</t>
  </si>
  <si>
    <t>AMI Technology Coordinator</t>
  </si>
  <si>
    <t xml:space="preserve">MAPS 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</si>
  <si>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</si>
  <si>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</si>
  <si>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</si>
  <si>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</si>
  <si>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</si>
  <si>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</si>
  <si>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</si>
  <si>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</si>
  <si>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</si>
  <si>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Revenue and Receivables Specialist Senior</t>
  </si>
  <si>
    <t>Revenue and Receivables Specialist II</t>
  </si>
  <si>
    <t>Revenue and Receivables Specialist I</t>
  </si>
  <si>
    <t>Payroll and Payables Specialist I</t>
  </si>
  <si>
    <t>Payroll and Payables Specialist II</t>
  </si>
  <si>
    <t>Payroll and Payables Specialist Senior</t>
  </si>
  <si>
    <t>Revenue and Receivables Supervisor</t>
  </si>
  <si>
    <t>Revenue and Receivables Field Collector</t>
  </si>
  <si>
    <t>Revenue and Receivables Analyst</t>
  </si>
  <si>
    <t>Customer Solutions Manager</t>
  </si>
  <si>
    <t>Power Planning and Contracts Manager</t>
  </si>
  <si>
    <t>1213</t>
  </si>
  <si>
    <t>Compensation Specialist</t>
  </si>
  <si>
    <t>Utility Emergency Manager</t>
  </si>
  <si>
    <t>2528</t>
  </si>
  <si>
    <t>Water/Wastewater Treatment Plant Manager</t>
  </si>
  <si>
    <t>Water/Wastewater Supervisor</t>
  </si>
  <si>
    <t>2530</t>
  </si>
  <si>
    <t>Water ReclamationsOperator Mechanic</t>
  </si>
  <si>
    <t>2532</t>
  </si>
  <si>
    <t>Water/Wastewater Treatment Plant Supervisor</t>
  </si>
  <si>
    <t>3501</t>
  </si>
  <si>
    <t>Gun Violence Intervention Program Manager</t>
  </si>
  <si>
    <t>2120</t>
  </si>
  <si>
    <t>Telecommunications Officer</t>
  </si>
  <si>
    <t>Electric Systems Operations Coordinator - Electric Crews</t>
  </si>
  <si>
    <t>6120</t>
  </si>
  <si>
    <t>Electric Systems Operations Coordinator - Vegetation Crews</t>
  </si>
  <si>
    <t>3110</t>
  </si>
  <si>
    <t>Contract Specialist</t>
  </si>
  <si>
    <t>17CT</t>
  </si>
  <si>
    <t>Purchasing and Contracts Manager</t>
  </si>
  <si>
    <t>Accounts Payable Specialist I</t>
  </si>
  <si>
    <t>Accounts Payable Specialist II</t>
  </si>
  <si>
    <t>Accounts Payable Specialist Senior</t>
  </si>
  <si>
    <t>2985</t>
  </si>
  <si>
    <t>2986</t>
  </si>
  <si>
    <t>2987</t>
  </si>
  <si>
    <t>Network Infrastructure Designer Supervisor</t>
  </si>
  <si>
    <t>Grounds Technician I</t>
  </si>
  <si>
    <t>Grounds Technician II</t>
  </si>
  <si>
    <t>Grounds Technician III</t>
  </si>
  <si>
    <t>Grounds Technician IV</t>
  </si>
  <si>
    <t>Grounds Technician Senior II</t>
  </si>
  <si>
    <t>Grounds Technician Senior I</t>
  </si>
  <si>
    <t>4097</t>
  </si>
  <si>
    <t>Power Plant Heavy Equipment Operator</t>
  </si>
  <si>
    <t>Power Plant Heavy Equipment Operation Supervisor</t>
  </si>
  <si>
    <t>Last step may be adjusted for adherence to pay range max</t>
  </si>
  <si>
    <t>Pay Grade F5</t>
  </si>
  <si>
    <t>6086</t>
  </si>
  <si>
    <t>Environmental Permitting and Consulting Director</t>
  </si>
  <si>
    <t>Director of Utilities Planning</t>
  </si>
  <si>
    <t>6092</t>
  </si>
  <si>
    <t>IT Manager, Project Management Office</t>
  </si>
  <si>
    <t>4036</t>
  </si>
  <si>
    <t>Office of Management and Budget Director</t>
  </si>
  <si>
    <t>1074</t>
  </si>
  <si>
    <t>Chief Sustainability and Resiliency Officer</t>
  </si>
  <si>
    <t>Assistant Director of Communications</t>
  </si>
  <si>
    <t>GIS and Operational Systems Specialist I</t>
  </si>
  <si>
    <t>GIS and Operational Systems Supervisor</t>
  </si>
  <si>
    <t>GIS and Operational Systems Specialist II</t>
  </si>
  <si>
    <t xml:space="preserve">GIS and Operational Systems Coordinator </t>
  </si>
  <si>
    <t>GIS and Operational Systems Technician</t>
  </si>
  <si>
    <t>9740</t>
  </si>
  <si>
    <t>Parking Maintenance Technician</t>
  </si>
  <si>
    <t>Director of Electric Transmission and Distribution Operations</t>
  </si>
  <si>
    <t>6130</t>
  </si>
  <si>
    <t>6010</t>
  </si>
  <si>
    <t>Director of Energy Delivery Engineering</t>
  </si>
  <si>
    <t>6194</t>
  </si>
  <si>
    <t>Distribution System Operator, Lead</t>
  </si>
  <si>
    <t>Electric Apparatus Technician, Lead</t>
  </si>
  <si>
    <t>Stormwater Services and PTTP Coordinator</t>
  </si>
  <si>
    <t>Police Major</t>
  </si>
  <si>
    <t>5204</t>
  </si>
  <si>
    <t>1150</t>
  </si>
  <si>
    <t>Assistant Director of Transportation - Fleet Operations</t>
  </si>
  <si>
    <t>Process Plant Operator</t>
  </si>
  <si>
    <t>Chief Resiliency Officer</t>
  </si>
  <si>
    <t>Department Marketing and Communications Supervisor</t>
  </si>
  <si>
    <t>42-hour Pay Plan (effective 08/19/24)</t>
  </si>
  <si>
    <t xml:space="preserve">Firefighter Non-Certified </t>
  </si>
  <si>
    <t>7023</t>
  </si>
  <si>
    <t>7021</t>
  </si>
  <si>
    <t>7005</t>
  </si>
  <si>
    <t xml:space="preserve">Firefighter Certified </t>
  </si>
  <si>
    <t xml:space="preserve">Fire Driver and Operator </t>
  </si>
  <si>
    <t>Fire Inspector</t>
  </si>
  <si>
    <t xml:space="preserve">Fire Lieutenant </t>
  </si>
  <si>
    <t xml:space="preserve">Fire Investigative Services Officer </t>
  </si>
  <si>
    <t xml:space="preserve">Fire Training Captain </t>
  </si>
  <si>
    <t xml:space="preserve">Fire Training Captain Hazmat </t>
  </si>
  <si>
    <t xml:space="preserve">Fire District Chief </t>
  </si>
  <si>
    <t>7027</t>
  </si>
  <si>
    <t>7009</t>
  </si>
  <si>
    <t xml:space="preserve">7008 </t>
  </si>
  <si>
    <t>7007</t>
  </si>
  <si>
    <t>7017</t>
  </si>
  <si>
    <t>7018</t>
  </si>
  <si>
    <t xml:space="preserve">7003 </t>
  </si>
  <si>
    <t>7003</t>
  </si>
  <si>
    <t xml:space="preserve">Fire Inspector </t>
  </si>
  <si>
    <t>6346</t>
  </si>
  <si>
    <t>Power Plant Operations Specialist</t>
  </si>
  <si>
    <t>6348</t>
  </si>
  <si>
    <t>Power Plant Analytical Chemistry Quality Manager</t>
  </si>
  <si>
    <t>3229</t>
  </si>
  <si>
    <t>Supply Chain Specialist II</t>
  </si>
  <si>
    <t>Supply Chain Specialist I</t>
  </si>
  <si>
    <t>3230</t>
  </si>
  <si>
    <t xml:space="preserve"> </t>
  </si>
  <si>
    <t>5057</t>
  </si>
  <si>
    <t>Park Operations Supervisor</t>
  </si>
  <si>
    <t>4035</t>
  </si>
  <si>
    <t>IT Enterprise Project Lead, PMO</t>
  </si>
  <si>
    <t>Utilities Administrative Service Director</t>
  </si>
  <si>
    <t>CITY OF GAINESVILLE - FY25 PAY PLAN</t>
  </si>
  <si>
    <t xml:space="preserve">*Bargaining still in progress. </t>
  </si>
  <si>
    <t>Supply Chain Specialist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</si>
</sst>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rgb="FF000000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 Narrow"/>
      <family val="2"/>
    </font>
    <font>
      <sz val="10"/>
      <name val="Arial Narrow"/>
      <family val="2"/>
    </font>
    <font>
      <sz val="10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name val="Arial Narrow"/>
      <family val="2"/>
    </font>
    <font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i/>
      <sz val="14"/>
      <name val="Arial Narrow"/>
      <family val="2"/>
    </font>
    <font>
      <sz val="10"/>
      <name val="Arial Narrow"/>
      <family val="2"/>
    </font>
    <font>
      <sz val="10"/>
      <name val="Arial Narrow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A9D08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151">
    <xf numFmtId="0" fontId="0" fillId="0" borderId="0" xfId="0"/>
    <xf numFmtId="0" fontId="3" fillId="0" borderId="0" xfId="0" applyFont="1" applyAlignment="1">
      <alignment horizontal="center"/>
    </xf>
    <xf numFmtId="44" fontId="3" fillId="0" borderId="0" xfId="1" applyFont="1" applyFill="1"/>
    <xf numFmtId="164" fontId="3" fillId="0" borderId="0" xfId="1" applyNumberFormat="1" applyFont="1" applyFill="1"/>
    <xf numFmtId="0" fontId="2" fillId="2" borderId="1" xfId="0" applyFont="1" applyFill="1" applyBorder="1" applyAlignment="1">
      <alignment horizontal="right"/>
    </xf>
    <xf numFmtId="164" fontId="2" fillId="0" borderId="1" xfId="1" applyNumberFormat="1" applyFont="1" applyBorder="1"/>
    <xf numFmtId="44" fontId="2" fillId="0" borderId="1" xfId="1" applyFont="1" applyBorder="1"/>
    <xf numFmtId="44" fontId="3" fillId="0" borderId="1" xfId="1" applyFont="1" applyBorder="1"/>
    <xf numFmtId="164" fontId="5" fillId="0" borderId="1" xfId="1" applyNumberFormat="1" applyFont="1" applyFill="1" applyBorder="1"/>
    <xf numFmtId="164" fontId="5" fillId="2" borderId="1" xfId="1" applyNumberFormat="1" applyFont="1" applyFill="1" applyBorder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3" fillId="0" borderId="0" xfId="0" applyFont="1"/>
    <xf numFmtId="44" fontId="3" fillId="0" borderId="0" xfId="1" applyFont="1" applyFill="1" applyAlignment="1">
      <alignment horizontal="right"/>
    </xf>
    <xf numFmtId="0" fontId="9" fillId="0" borderId="0" xfId="0" applyFont="1"/>
    <xf numFmtId="0" fontId="10" fillId="3" borderId="1" xfId="0" applyFont="1" applyFill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164" fontId="13" fillId="0" borderId="0" xfId="1" applyNumberFormat="1" applyFont="1" applyFill="1"/>
    <xf numFmtId="49" fontId="13" fillId="0" borderId="0" xfId="1" applyNumberFormat="1" applyFont="1" applyFill="1" applyAlignment="1">
      <alignment horizontal="center"/>
    </xf>
    <xf numFmtId="44" fontId="3" fillId="0" borderId="0" xfId="1" applyFont="1" applyFill="1" applyAlignment="1">
      <alignment horizontal="left"/>
    </xf>
    <xf numFmtId="164" fontId="3" fillId="0" borderId="0" xfId="1" applyNumberFormat="1" applyFont="1" applyFill="1" applyAlignment="1">
      <alignment horizontal="left"/>
    </xf>
    <xf numFmtId="9" fontId="9" fillId="0" borderId="0" xfId="0" applyNumberFormat="1" applyFont="1"/>
    <xf numFmtId="164" fontId="10" fillId="3" borderId="1" xfId="1" applyNumberFormat="1" applyFont="1" applyFill="1" applyBorder="1" applyAlignment="1">
      <alignment horizontal="center" vertical="center"/>
    </xf>
    <xf numFmtId="164" fontId="9" fillId="0" borderId="0" xfId="0" applyNumberFormat="1" applyFont="1"/>
    <xf numFmtId="44" fontId="10" fillId="3" borderId="1" xfId="1" applyFont="1" applyFill="1" applyBorder="1" applyAlignment="1">
      <alignment horizontal="center" vertical="center"/>
    </xf>
    <xf numFmtId="44" fontId="11" fillId="0" borderId="1" xfId="1" applyFont="1" applyBorder="1" applyAlignment="1">
      <alignment vertical="center"/>
    </xf>
    <xf numFmtId="44" fontId="9" fillId="0" borderId="0" xfId="0" applyNumberFormat="1" applyFont="1"/>
    <xf numFmtId="0" fontId="2" fillId="0" borderId="1" xfId="0" applyFont="1" applyBorder="1"/>
    <xf numFmtId="44" fontId="2" fillId="2" borderId="1" xfId="1" applyFont="1" applyFill="1" applyBorder="1" applyAlignment="1">
      <alignment horizontal="center"/>
    </xf>
    <xf numFmtId="44" fontId="3" fillId="2" borderId="1" xfId="1" applyFont="1" applyFill="1" applyBorder="1"/>
    <xf numFmtId="44" fontId="3" fillId="0" borderId="0" xfId="1" applyFont="1"/>
    <xf numFmtId="44" fontId="2" fillId="2" borderId="1" xfId="0" applyNumberFormat="1" applyFont="1" applyFill="1" applyBorder="1" applyAlignment="1">
      <alignment horizontal="center"/>
    </xf>
    <xf numFmtId="44" fontId="0" fillId="0" borderId="0" xfId="0" applyNumberFormat="1"/>
    <xf numFmtId="44" fontId="6" fillId="2" borderId="1" xfId="1" applyFont="1" applyFill="1" applyBorder="1"/>
    <xf numFmtId="44" fontId="0" fillId="0" borderId="0" xfId="1" applyFont="1"/>
    <xf numFmtId="44" fontId="11" fillId="2" borderId="1" xfId="1" applyFont="1" applyFill="1" applyBorder="1" applyAlignment="1">
      <alignment vertical="center"/>
    </xf>
    <xf numFmtId="44" fontId="0" fillId="0" borderId="0" xfId="1" applyFont="1" applyFill="1"/>
    <xf numFmtId="14" fontId="3" fillId="0" borderId="0" xfId="0" applyNumberFormat="1" applyFont="1" applyAlignment="1">
      <alignment horizontal="right"/>
    </xf>
    <xf numFmtId="0" fontId="21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22" fillId="0" borderId="0" xfId="0" quotePrefix="1" applyFont="1" applyAlignment="1">
      <alignment horizontal="left"/>
    </xf>
    <xf numFmtId="0" fontId="6" fillId="0" borderId="0" xfId="0" quotePrefix="1" applyFont="1"/>
    <xf numFmtId="0" fontId="19" fillId="0" borderId="0" xfId="0" quotePrefix="1" applyFont="1"/>
    <xf numFmtId="0" fontId="22" fillId="0" borderId="0" xfId="0" quotePrefix="1" applyFont="1"/>
    <xf numFmtId="0" fontId="6" fillId="0" borderId="0" xfId="0" quotePrefix="1" applyFont="1" applyAlignment="1">
      <alignment horizontal="left"/>
    </xf>
    <xf numFmtId="0" fontId="17" fillId="0" borderId="0" xfId="0" quotePrefix="1" applyFont="1"/>
    <xf numFmtId="0" fontId="12" fillId="0" borderId="0" xfId="0" quotePrefix="1" applyFont="1"/>
    <xf numFmtId="0" fontId="8" fillId="0" borderId="0" xfId="0" quotePrefix="1" applyFont="1"/>
    <xf numFmtId="0" fontId="20" fillId="0" borderId="0" xfId="0" quotePrefix="1" applyFont="1"/>
    <xf numFmtId="0" fontId="16" fillId="0" borderId="0" xfId="0" quotePrefix="1" applyFont="1"/>
    <xf numFmtId="1" fontId="6" fillId="0" borderId="0" xfId="0" quotePrefix="1" applyNumberFormat="1" applyFont="1" applyAlignment="1">
      <alignment horizontal="left"/>
    </xf>
    <xf numFmtId="0" fontId="20" fillId="0" borderId="0" xfId="0" quotePrefix="1" applyFont="1" applyAlignment="1">
      <alignment horizontal="left"/>
    </xf>
    <xf numFmtId="0" fontId="7" fillId="0" borderId="0" xfId="0" quotePrefix="1" applyFont="1"/>
    <xf numFmtId="0" fontId="14" fillId="0" borderId="0" xfId="0" quotePrefix="1" applyFont="1"/>
    <xf numFmtId="0" fontId="15" fillId="0" borderId="0" xfId="0" quotePrefix="1" applyFont="1"/>
    <xf numFmtId="44" fontId="23" fillId="0" borderId="0" xfId="1" applyFont="1" applyFill="1"/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wrapText="1"/>
    </xf>
    <xf numFmtId="44" fontId="6" fillId="0" borderId="0" xfId="1" applyFont="1" applyFill="1"/>
    <xf numFmtId="164" fontId="6" fillId="0" borderId="0" xfId="1" applyNumberFormat="1" applyFont="1" applyFill="1"/>
    <xf numFmtId="44" fontId="6" fillId="0" borderId="0" xfId="1" applyFont="1" applyFill="1" applyBorder="1"/>
    <xf numFmtId="44" fontId="6" fillId="0" borderId="2" xfId="1" applyFont="1" applyFill="1" applyBorder="1"/>
    <xf numFmtId="44" fontId="6" fillId="0" borderId="3" xfId="1" applyFont="1" applyFill="1" applyBorder="1"/>
    <xf numFmtId="44" fontId="22" fillId="0" borderId="0" xfId="1" applyFont="1" applyFill="1"/>
    <xf numFmtId="44" fontId="17" fillId="0" borderId="0" xfId="1" applyFont="1" applyFill="1"/>
    <xf numFmtId="44" fontId="12" fillId="0" borderId="0" xfId="1" applyFont="1" applyFill="1"/>
    <xf numFmtId="44" fontId="16" fillId="0" borderId="0" xfId="1" applyFont="1" applyFill="1" applyBorder="1"/>
    <xf numFmtId="44" fontId="16" fillId="0" borderId="0" xfId="1" applyFont="1" applyFill="1"/>
    <xf numFmtId="44" fontId="19" fillId="0" borderId="0" xfId="1" applyFont="1" applyFill="1"/>
    <xf numFmtId="44" fontId="8" fillId="0" borderId="0" xfId="1" applyFont="1" applyFill="1"/>
    <xf numFmtId="44" fontId="17" fillId="0" borderId="0" xfId="1" applyFont="1" applyFill="1" applyBorder="1"/>
    <xf numFmtId="44" fontId="22" fillId="0" borderId="0" xfId="1" applyFont="1" applyFill="1" applyBorder="1"/>
    <xf numFmtId="44" fontId="15" fillId="0" borderId="0" xfId="1" applyFont="1" applyFill="1"/>
    <xf numFmtId="44" fontId="3" fillId="0" borderId="0" xfId="1" applyFont="1" applyFill="1" applyAlignment="1">
      <alignment horizontal="center" vertical="top"/>
    </xf>
    <xf numFmtId="44" fontId="19" fillId="0" borderId="0" xfId="1" applyFont="1" applyFill="1" applyBorder="1"/>
    <xf numFmtId="44" fontId="8" fillId="0" borderId="0" xfId="1" applyFont="1" applyFill="1" applyBorder="1"/>
    <xf numFmtId="164" fontId="6" fillId="0" borderId="0" xfId="1" applyNumberFormat="1" applyFont="1" applyFill="1" applyAlignment="1">
      <alignment horizontal="right"/>
    </xf>
    <xf numFmtId="44" fontId="3" fillId="0" borderId="0" xfId="1" applyFont="1" applyFill="1" applyAlignment="1">
      <alignment horizontal="center"/>
    </xf>
    <xf numFmtId="44" fontId="18" fillId="0" borderId="0" xfId="1" applyFont="1" applyFill="1"/>
    <xf numFmtId="44" fontId="23" fillId="0" borderId="0" xfId="1" applyFont="1" applyFill="1" applyAlignment="1">
      <alignment horizontal="left"/>
    </xf>
    <xf numFmtId="44" fontId="6" fillId="0" borderId="0" xfId="1" applyFont="1" applyFill="1" applyAlignment="1">
      <alignment horizontal="left"/>
    </xf>
    <xf numFmtId="0" fontId="3" fillId="0" borderId="1" xfId="0" applyFont="1" applyBorder="1"/>
    <xf numFmtId="44" fontId="3" fillId="0" borderId="1" xfId="1" applyFont="1" applyFill="1" applyBorder="1"/>
    <xf numFmtId="44" fontId="21" fillId="0" borderId="0" xfId="1" applyFont="1" applyFill="1"/>
    <xf numFmtId="164" fontId="24" fillId="0" borderId="0" xfId="1" applyNumberFormat="1" applyFont="1" applyFill="1" applyBorder="1" applyAlignment="1">
      <alignment horizontal="left"/>
    </xf>
    <xf numFmtId="44" fontId="15" fillId="0" borderId="0" xfId="1" applyFont="1" applyFill="1" applyBorder="1"/>
    <xf numFmtId="44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6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left"/>
    </xf>
    <xf numFmtId="164" fontId="5" fillId="2" borderId="1" xfId="1" applyNumberFormat="1" applyFont="1" applyFill="1" applyBorder="1" applyAlignment="1">
      <alignment vertical="center"/>
    </xf>
    <xf numFmtId="44" fontId="27" fillId="0" borderId="0" xfId="0" applyNumberFormat="1" applyFont="1"/>
    <xf numFmtId="44" fontId="27" fillId="0" borderId="0" xfId="1" applyFont="1" applyFill="1"/>
    <xf numFmtId="44" fontId="25" fillId="0" borderId="0" xfId="1" applyFont="1" applyFill="1" applyBorder="1"/>
    <xf numFmtId="44" fontId="25" fillId="0" borderId="0" xfId="1" applyFont="1" applyFill="1"/>
    <xf numFmtId="44" fontId="26" fillId="0" borderId="0" xfId="1" applyFont="1" applyFill="1"/>
    <xf numFmtId="44" fontId="3" fillId="0" borderId="2" xfId="1" applyFont="1" applyFill="1" applyBorder="1"/>
    <xf numFmtId="0" fontId="2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  <xf numFmtId="49" fontId="6" fillId="0" borderId="0" xfId="0" applyNumberFormat="1" applyFont="1" applyAlignment="1">
      <alignment horizontal="center"/>
    </xf>
    <xf numFmtId="49" fontId="6" fillId="0" borderId="0" xfId="0" quotePrefix="1" applyNumberFormat="1" applyFont="1" applyAlignment="1">
      <alignment horizontal="center"/>
    </xf>
    <xf numFmtId="0" fontId="22" fillId="0" borderId="0" xfId="0" applyFont="1"/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17" fillId="0" borderId="0" xfId="0" applyFont="1"/>
    <xf numFmtId="49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2" fillId="0" borderId="0" xfId="0" applyFont="1"/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20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49" fontId="16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center"/>
    </xf>
    <xf numFmtId="0" fontId="25" fillId="0" borderId="0" xfId="0" quotePrefix="1" applyFont="1"/>
    <xf numFmtId="0" fontId="25" fillId="0" borderId="0" xfId="0" applyFont="1"/>
    <xf numFmtId="49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quotePrefix="1" applyFont="1"/>
    <xf numFmtId="0" fontId="26" fillId="0" borderId="0" xfId="0" applyFont="1"/>
    <xf numFmtId="49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49" fontId="22" fillId="0" borderId="0" xfId="0" quotePrefix="1" applyNumberFormat="1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4" fillId="0" borderId="0" xfId="0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4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44" fontId="6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44" fontId="16" fillId="0" borderId="2" xfId="1" applyFont="1" applyFill="1" applyBorder="1"/>
    <xf numFmtId="44" fontId="16" fillId="0" borderId="3" xfId="1" applyFont="1" applyFill="1" applyBorder="1"/>
  </cellXfs>
  <cellStyles count="3">
    <cellStyle name="Currency" xfId="1" builtinId="4"/>
    <cellStyle name="Normal" xfId="0" builtinId="0"/>
    <cellStyle name="Normal 2" xfId="2"/>
  </cellStyles>
  <dxfs count="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general" vertical="top" textRotation="0" indent="0" justifyLastLine="0" shrinkToFit="0" readingOrder="0"/>
    </dxf>
  </dxfs>
  <tableStyles count="0" defaultTableStyle="TableStyleMedium2" defaultPivotStyle="PivotStyleLight16"/>
  <colors>
    <mruColors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le2" displayName="Table2" ref="A5:K845" totalsRowCount="1" headerRowDxfId="68" dataDxfId="67" totalsRowDxfId="66" dataCellStyle="Currency">
  <autoFilter ref="A5:K844"/>
  <sortState ref="A6:K844">
    <sortCondition ref="B5:B844"/>
  </sortState>
  <tableColumns count="11">
    <tableColumn id="1" name="Code" dataDxfId="65" totalsRowDxfId="64"/>
    <tableColumn id="2" name="Position" dataDxfId="63" totalsRowDxfId="62"/>
    <tableColumn id="3" name="Union" dataDxfId="61" totalsRowDxfId="60"/>
    <tableColumn id="4" name="Grade" dataDxfId="59" totalsRowDxfId="58"/>
    <tableColumn id="17" name="Exempt/ Non-Exempt" dataDxfId="57" totalsRowDxfId="56"/>
    <tableColumn id="11" name="Min (H)" dataDxfId="55" totalsRowDxfId="54" dataCellStyle="Currency"/>
    <tableColumn id="12" name="Mid (H)" dataDxfId="53" totalsRowDxfId="52" dataCellStyle="Currency"/>
    <tableColumn id="7" name="Max (H)" dataDxfId="51" totalsRowDxfId="50" dataCellStyle="Currency"/>
    <tableColumn id="14" name="Min (A)" dataDxfId="49" totalsRowDxfId="48" dataCellStyle="Currency"/>
    <tableColumn id="15" name="Mid (A)" dataDxfId="47" totalsRowDxfId="46" dataCellStyle="Currency"/>
    <tableColumn id="8" name="Max (A)" dataDxfId="45" totalsRowDxfId="44" dataCellStyle="Currenc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" displayName="Table1" ref="A5:U845" totalsRowCount="1" headerRowDxfId="43" dataDxfId="42" dataCellStyle="Currency">
  <autoFilter ref="A5:U844"/>
  <sortState ref="A6:U844">
    <sortCondition ref="A5:A844"/>
  </sortState>
  <tableColumns count="21">
    <tableColumn id="1" name="Code" dataDxfId="41" totalsRowDxfId="40"/>
    <tableColumn id="2" name="Position" dataDxfId="39" totalsRowDxfId="38" dataCellStyle="Currency"/>
    <tableColumn id="3" name="Union" dataDxfId="37" totalsRowDxfId="36" dataCellStyle="Currency"/>
    <tableColumn id="4" name="Pay       Grade" dataDxfId="35" totalsRowDxfId="34" dataCellStyle="Currency"/>
    <tableColumn id="21" name="Exempt/ Non-Exempt" dataDxfId="33" totalsRowDxfId="32" dataCellStyle="Currency"/>
    <tableColumn id="5" name="HQ1 Min" dataDxfId="31" totalsRowDxfId="30" dataCellStyle="Currency"/>
    <tableColumn id="6" name="HQ1 Max" dataDxfId="29" totalsRowDxfId="28" dataCellStyle="Currency"/>
    <tableColumn id="22" name="HQ2 Min" dataDxfId="27" totalsRowDxfId="26" dataCellStyle="Currency"/>
    <tableColumn id="7" name="HQ2 Max2" dataDxfId="25" totalsRowDxfId="24" dataCellStyle="Currency"/>
    <tableColumn id="8" name="HQ3 Min" dataDxfId="23" totalsRowDxfId="22" dataCellStyle="Currency"/>
    <tableColumn id="10" name="HQ3 Max" dataDxfId="21" totalsRowDxfId="20" dataCellStyle="Currency"/>
    <tableColumn id="11" name="HQ4 Min" dataDxfId="19" totalsRowDxfId="18" dataCellStyle="Currency"/>
    <tableColumn id="12" name="HQ4 Max" dataDxfId="17" totalsRowDxfId="16" dataCellStyle="Currency"/>
    <tableColumn id="13" name="AQ1 Min" dataDxfId="15" totalsRowDxfId="14" dataCellStyle="Currency"/>
    <tableColumn id="14" name="AQ1 Max" dataDxfId="13" totalsRowDxfId="12" dataCellStyle="Currency"/>
    <tableColumn id="15" name="AQ2 Min" dataDxfId="11" totalsRowDxfId="10" dataCellStyle="Currency"/>
    <tableColumn id="16" name="AQ2 Max" dataDxfId="9" totalsRowDxfId="8" dataCellStyle="Currency"/>
    <tableColumn id="17" name="AQ3 Min" dataDxfId="7" totalsRowDxfId="6" dataCellStyle="Currency"/>
    <tableColumn id="18" name="AQ3 Max" dataDxfId="5" totalsRowDxfId="4" dataCellStyle="Currency"/>
    <tableColumn id="19" name="AQ4 Min" dataDxfId="3" totalsRowDxfId="2" dataCellStyle="Currency"/>
    <tableColumn id="20" name="AQ4 Max" dataDxfId="1" totalsRowDxfId="0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5"/>
  <sheetViews>
    <sheetView tabSelected="1" zoomScaleNormal="100" workbookViewId="0">
      <selection activeCell="B20" sqref="B20"/>
    </sheetView>
  </sheetViews>
  <sheetFormatPr defaultColWidth="9.140625" defaultRowHeight="12.75" x14ac:dyDescent="0.2"/>
  <cols>
    <col min="1" max="1" width="5.28515625" style="11" customWidth="1"/>
    <col min="2" max="2" width="76.28515625" style="11" customWidth="1"/>
    <col min="3" max="4" width="6.42578125" style="11" customWidth="1"/>
    <col min="5" max="5" width="10" style="11" customWidth="1"/>
    <col min="6" max="8" width="8.7109375" style="2" customWidth="1"/>
    <col min="9" max="11" width="14.140625" style="2" customWidth="1"/>
    <col min="12" max="16384" width="9.140625" style="11"/>
  </cols>
  <sheetData>
    <row r="1" spans="1:12" x14ac:dyDescent="0.2">
      <c r="A1" s="147" t="s">
        <v>1829</v>
      </c>
      <c r="B1" s="147"/>
      <c r="J1" s="12" t="s">
        <v>0</v>
      </c>
      <c r="K1" s="37">
        <v>45566</v>
      </c>
    </row>
    <row r="2" spans="1:12" x14ac:dyDescent="0.2">
      <c r="A2" s="102" t="s">
        <v>2</v>
      </c>
      <c r="J2" s="12" t="s">
        <v>1</v>
      </c>
      <c r="K2" s="37">
        <v>45579</v>
      </c>
    </row>
    <row r="3" spans="1:12" x14ac:dyDescent="0.2">
      <c r="A3" s="1"/>
      <c r="J3" s="12" t="s">
        <v>3</v>
      </c>
      <c r="K3" s="2">
        <v>15</v>
      </c>
    </row>
    <row r="4" spans="1:12" x14ac:dyDescent="0.2">
      <c r="A4" s="1"/>
    </row>
    <row r="5" spans="1:12" s="106" customFormat="1" ht="24.75" customHeight="1" x14ac:dyDescent="0.25">
      <c r="A5" s="103" t="s">
        <v>4</v>
      </c>
      <c r="B5" s="104" t="s">
        <v>5</v>
      </c>
      <c r="C5" s="103" t="s">
        <v>6</v>
      </c>
      <c r="D5" s="103" t="s">
        <v>7</v>
      </c>
      <c r="E5" s="105" t="s">
        <v>1597</v>
      </c>
      <c r="F5" s="75" t="s">
        <v>8</v>
      </c>
      <c r="G5" s="75" t="s">
        <v>9</v>
      </c>
      <c r="H5" s="75" t="s">
        <v>1614</v>
      </c>
      <c r="I5" s="75" t="s">
        <v>10</v>
      </c>
      <c r="J5" s="75" t="s">
        <v>11</v>
      </c>
      <c r="K5" s="75" t="s">
        <v>12</v>
      </c>
    </row>
    <row r="6" spans="1:12" x14ac:dyDescent="0.2">
      <c r="A6" s="39" t="s">
        <v>13</v>
      </c>
      <c r="B6" s="39" t="s">
        <v>14</v>
      </c>
      <c r="C6" s="39" t="s">
        <v>15</v>
      </c>
      <c r="D6" s="107" t="s">
        <v>16</v>
      </c>
      <c r="E6" s="40" t="s">
        <v>17</v>
      </c>
      <c r="F6" s="60">
        <v>21.59</v>
      </c>
      <c r="G6" s="60">
        <f>MEDIAN(Table2[[#This Row],[Max (H)]],Table2[[#This Row],[Min (H)]])</f>
        <v>27.234999999999999</v>
      </c>
      <c r="H6" s="60">
        <v>32.880000000000003</v>
      </c>
      <c r="I6" s="60">
        <v>44897.96</v>
      </c>
      <c r="J6" s="60">
        <v>55813.78</v>
      </c>
      <c r="K6" s="60">
        <v>68397.83</v>
      </c>
    </row>
    <row r="7" spans="1:12" x14ac:dyDescent="0.2">
      <c r="A7" s="39" t="s">
        <v>18</v>
      </c>
      <c r="B7" s="39" t="s">
        <v>19</v>
      </c>
      <c r="C7" s="39" t="s">
        <v>15</v>
      </c>
      <c r="D7" s="107" t="s">
        <v>20</v>
      </c>
      <c r="E7" s="40" t="s">
        <v>17</v>
      </c>
      <c r="F7" s="60">
        <v>17.89</v>
      </c>
      <c r="G7" s="60">
        <f>MEDIAN(Table2[[#This Row],[Max (H)]],Table2[[#This Row],[Min (H)]])</f>
        <v>22.1</v>
      </c>
      <c r="H7" s="60">
        <v>26.31</v>
      </c>
      <c r="I7" s="60">
        <v>37208.33</v>
      </c>
      <c r="J7" s="60">
        <v>45301.15</v>
      </c>
      <c r="K7" s="60">
        <v>54728.81</v>
      </c>
    </row>
    <row r="8" spans="1:12" x14ac:dyDescent="0.2">
      <c r="A8" s="39" t="s">
        <v>21</v>
      </c>
      <c r="B8" s="39" t="s">
        <v>22</v>
      </c>
      <c r="C8" s="39" t="s">
        <v>15</v>
      </c>
      <c r="D8" s="107" t="s">
        <v>23</v>
      </c>
      <c r="E8" s="40" t="s">
        <v>17</v>
      </c>
      <c r="F8" s="60">
        <v>23.18</v>
      </c>
      <c r="G8" s="60">
        <f>MEDIAN(Table2[[#This Row],[Max (H)]],Table2[[#This Row],[Min (H)]])</f>
        <v>28.635000000000002</v>
      </c>
      <c r="H8" s="60">
        <v>34.090000000000003</v>
      </c>
      <c r="I8" s="60">
        <v>48208.33</v>
      </c>
      <c r="J8" s="60">
        <v>58693.65</v>
      </c>
      <c r="K8" s="60">
        <v>70908.429999999993</v>
      </c>
    </row>
    <row r="9" spans="1:12" x14ac:dyDescent="0.2">
      <c r="A9" s="39" t="s">
        <v>24</v>
      </c>
      <c r="B9" s="39" t="s">
        <v>25</v>
      </c>
      <c r="C9" s="39" t="s">
        <v>15</v>
      </c>
      <c r="D9" s="107" t="s">
        <v>26</v>
      </c>
      <c r="E9" s="40" t="s">
        <v>17</v>
      </c>
      <c r="F9" s="62">
        <v>25.65</v>
      </c>
      <c r="G9" s="60">
        <f>MEDIAN(Table2[[#This Row],[Max (H)]],Table2[[#This Row],[Min (H)]])</f>
        <v>32.36</v>
      </c>
      <c r="H9" s="60">
        <v>39.07</v>
      </c>
      <c r="I9" s="62">
        <v>53346.94</v>
      </c>
      <c r="J9" s="60">
        <v>66316.92</v>
      </c>
      <c r="K9" s="60">
        <v>81269.06</v>
      </c>
    </row>
    <row r="10" spans="1:12" x14ac:dyDescent="0.2">
      <c r="A10" s="39" t="s">
        <v>27</v>
      </c>
      <c r="B10" s="39" t="s">
        <v>28</v>
      </c>
      <c r="C10" s="39" t="s">
        <v>15</v>
      </c>
      <c r="D10" s="107" t="s">
        <v>29</v>
      </c>
      <c r="E10" s="40" t="s">
        <v>17</v>
      </c>
      <c r="F10" s="60">
        <v>18.03</v>
      </c>
      <c r="G10" s="60">
        <f>MEDIAN(Table2[[#This Row],[Max (H)]],Table2[[#This Row],[Min (H)]])</f>
        <v>22.274999999999999</v>
      </c>
      <c r="H10" s="60">
        <v>26.52</v>
      </c>
      <c r="I10" s="60">
        <v>37500</v>
      </c>
      <c r="J10" s="60">
        <v>45656.25</v>
      </c>
      <c r="K10" s="60">
        <v>55157.81</v>
      </c>
    </row>
    <row r="11" spans="1:12" x14ac:dyDescent="0.2">
      <c r="A11" s="39" t="s">
        <v>30</v>
      </c>
      <c r="B11" s="39" t="s">
        <v>31</v>
      </c>
      <c r="C11" s="39" t="s">
        <v>32</v>
      </c>
      <c r="D11" s="107" t="s">
        <v>33</v>
      </c>
      <c r="E11" s="40" t="s">
        <v>17</v>
      </c>
      <c r="F11" s="60">
        <v>17.43</v>
      </c>
      <c r="G11" s="60"/>
      <c r="H11" s="60">
        <v>24.4</v>
      </c>
      <c r="I11" s="60">
        <v>36247.68</v>
      </c>
      <c r="J11" s="60"/>
      <c r="K11" s="60">
        <v>50746.03</v>
      </c>
      <c r="L11" s="11" t="s">
        <v>1823</v>
      </c>
    </row>
    <row r="12" spans="1:12" x14ac:dyDescent="0.2">
      <c r="A12" s="39" t="s">
        <v>34</v>
      </c>
      <c r="B12" s="39" t="s">
        <v>35</v>
      </c>
      <c r="C12" s="39" t="s">
        <v>15</v>
      </c>
      <c r="D12" s="107" t="s">
        <v>36</v>
      </c>
      <c r="E12" s="40" t="s">
        <v>17</v>
      </c>
      <c r="F12" s="62">
        <v>16.43</v>
      </c>
      <c r="G12" s="60">
        <f>MEDIAN(Table2[[#This Row],[Max (H)]],Table2[[#This Row],[Min (H)]])</f>
        <v>20.295502163461538</v>
      </c>
      <c r="H12" s="60">
        <v>24.161004326923077</v>
      </c>
      <c r="I12" s="62">
        <v>34166.67</v>
      </c>
      <c r="J12" s="60">
        <v>41597.919999999998</v>
      </c>
      <c r="K12" s="60">
        <v>50254.89</v>
      </c>
    </row>
    <row r="13" spans="1:12" x14ac:dyDescent="0.2">
      <c r="A13" s="39" t="s">
        <v>37</v>
      </c>
      <c r="B13" s="39" t="s">
        <v>38</v>
      </c>
      <c r="C13" s="39" t="s">
        <v>15</v>
      </c>
      <c r="D13" s="107" t="s">
        <v>20</v>
      </c>
      <c r="E13" s="40" t="s">
        <v>17</v>
      </c>
      <c r="F13" s="60">
        <v>17.89</v>
      </c>
      <c r="G13" s="60">
        <f>MEDIAN(Table2[[#This Row],[Max (H)]],Table2[[#This Row],[Min (H)]])</f>
        <v>22.1</v>
      </c>
      <c r="H13" s="60">
        <v>26.31</v>
      </c>
      <c r="I13" s="60">
        <v>37208.33</v>
      </c>
      <c r="J13" s="60">
        <v>45301.15</v>
      </c>
      <c r="K13" s="60">
        <v>54728.81</v>
      </c>
    </row>
    <row r="14" spans="1:12" x14ac:dyDescent="0.2">
      <c r="A14" s="39" t="s">
        <v>39</v>
      </c>
      <c r="B14" s="39" t="s">
        <v>40</v>
      </c>
      <c r="C14" s="39" t="s">
        <v>15</v>
      </c>
      <c r="D14" s="107" t="s">
        <v>41</v>
      </c>
      <c r="E14" s="40" t="s">
        <v>17</v>
      </c>
      <c r="F14" s="60">
        <v>19.13</v>
      </c>
      <c r="G14" s="60">
        <f>MEDIAN(Table2[[#This Row],[Max (H)]],Table2[[#This Row],[Min (H)]])</f>
        <v>23.634999999999998</v>
      </c>
      <c r="H14" s="60">
        <v>28.14</v>
      </c>
      <c r="I14" s="60">
        <v>39791.67</v>
      </c>
      <c r="J14" s="60">
        <v>48446.36</v>
      </c>
      <c r="K14" s="60">
        <v>58528.57</v>
      </c>
    </row>
    <row r="15" spans="1:12" x14ac:dyDescent="0.2">
      <c r="A15" s="39" t="s">
        <v>42</v>
      </c>
      <c r="B15" s="39" t="s">
        <v>43</v>
      </c>
      <c r="C15" s="39" t="s">
        <v>32</v>
      </c>
      <c r="D15" s="107" t="s">
        <v>44</v>
      </c>
      <c r="E15" s="40" t="s">
        <v>17</v>
      </c>
      <c r="F15" s="60">
        <v>20.3</v>
      </c>
      <c r="G15" s="60"/>
      <c r="H15" s="60">
        <v>28.41</v>
      </c>
      <c r="I15" s="60">
        <v>42215.4</v>
      </c>
      <c r="J15" s="60"/>
      <c r="K15" s="60">
        <v>59100.62</v>
      </c>
    </row>
    <row r="16" spans="1:12" x14ac:dyDescent="0.2">
      <c r="A16" s="39" t="s">
        <v>45</v>
      </c>
      <c r="B16" s="39" t="s">
        <v>46</v>
      </c>
      <c r="C16" s="39" t="s">
        <v>47</v>
      </c>
      <c r="D16" s="107" t="s">
        <v>48</v>
      </c>
      <c r="E16" s="40" t="s">
        <v>49</v>
      </c>
      <c r="F16" s="62">
        <v>36.729999999999997</v>
      </c>
      <c r="G16" s="60">
        <f>MEDIAN(Table2[[#This Row],[Max (H)]],Table2[[#This Row],[Min (H)]])</f>
        <v>47.31</v>
      </c>
      <c r="H16" s="60">
        <v>57.89</v>
      </c>
      <c r="I16" s="62">
        <v>76400</v>
      </c>
      <c r="J16" s="60">
        <v>96932.5</v>
      </c>
      <c r="K16" s="60">
        <v>120401.63</v>
      </c>
    </row>
    <row r="17" spans="1:11" x14ac:dyDescent="0.2">
      <c r="A17" s="39" t="s">
        <v>50</v>
      </c>
      <c r="B17" s="39" t="s">
        <v>51</v>
      </c>
      <c r="C17" s="39" t="s">
        <v>47</v>
      </c>
      <c r="D17" s="107" t="s">
        <v>52</v>
      </c>
      <c r="E17" s="40" t="s">
        <v>49</v>
      </c>
      <c r="F17" s="62">
        <v>29.04</v>
      </c>
      <c r="G17" s="60">
        <f>MEDIAN(Table2[[#This Row],[Max (H)]],Table2[[#This Row],[Min (H)]])</f>
        <v>36.64</v>
      </c>
      <c r="H17" s="60">
        <v>44.24</v>
      </c>
      <c r="I17" s="62">
        <v>60408.160000000003</v>
      </c>
      <c r="J17" s="60">
        <v>75094.899999999994</v>
      </c>
      <c r="K17" s="60">
        <v>92026.18</v>
      </c>
    </row>
    <row r="18" spans="1:11" x14ac:dyDescent="0.2">
      <c r="A18" s="39" t="s">
        <v>53</v>
      </c>
      <c r="B18" s="39" t="s">
        <v>54</v>
      </c>
      <c r="C18" s="39" t="s">
        <v>47</v>
      </c>
      <c r="D18" s="107" t="s">
        <v>55</v>
      </c>
      <c r="E18" s="40" t="s">
        <v>49</v>
      </c>
      <c r="F18" s="60">
        <v>32.31</v>
      </c>
      <c r="G18" s="60">
        <f>MEDIAN(Table2[[#This Row],[Max (H)]],Table2[[#This Row],[Min (H)]])</f>
        <v>41.61</v>
      </c>
      <c r="H18" s="60">
        <v>50.91</v>
      </c>
      <c r="I18" s="60">
        <v>67200</v>
      </c>
      <c r="J18" s="60">
        <v>85260</v>
      </c>
      <c r="K18" s="60">
        <v>105902.99999999999</v>
      </c>
    </row>
    <row r="19" spans="1:11" x14ac:dyDescent="0.2">
      <c r="A19" s="39" t="s">
        <v>56</v>
      </c>
      <c r="B19" s="39" t="s">
        <v>57</v>
      </c>
      <c r="C19" s="39" t="s">
        <v>47</v>
      </c>
      <c r="D19" s="107" t="s">
        <v>58</v>
      </c>
      <c r="E19" s="40" t="s">
        <v>49</v>
      </c>
      <c r="F19" s="60">
        <v>25</v>
      </c>
      <c r="G19" s="60">
        <f>MEDIAN(Table2[[#This Row],[Max (H)]],Table2[[#This Row],[Min (H)]])</f>
        <v>31.545000000000002</v>
      </c>
      <c r="H19" s="60">
        <v>38.090000000000003</v>
      </c>
      <c r="I19" s="60">
        <v>52000</v>
      </c>
      <c r="J19" s="60">
        <v>64642.5</v>
      </c>
      <c r="K19" s="60">
        <v>79217.13</v>
      </c>
    </row>
    <row r="20" spans="1:11" x14ac:dyDescent="0.2">
      <c r="A20" s="39" t="s">
        <v>59</v>
      </c>
      <c r="B20" s="39" t="s">
        <v>60</v>
      </c>
      <c r="C20" s="39" t="s">
        <v>47</v>
      </c>
      <c r="D20" s="107" t="s">
        <v>61</v>
      </c>
      <c r="E20" s="40" t="s">
        <v>17</v>
      </c>
      <c r="F20" s="60">
        <v>19.13</v>
      </c>
      <c r="G20" s="60">
        <f>MEDIAN(Table2[[#This Row],[Max (H)]],Table2[[#This Row],[Min (H)]])</f>
        <v>23.634999999999998</v>
      </c>
      <c r="H20" s="60">
        <v>28.14</v>
      </c>
      <c r="I20" s="60">
        <v>39791.67</v>
      </c>
      <c r="J20" s="60">
        <v>48446.36</v>
      </c>
      <c r="K20" s="60">
        <v>58528.57</v>
      </c>
    </row>
    <row r="21" spans="1:11" x14ac:dyDescent="0.2">
      <c r="A21" s="39" t="s">
        <v>62</v>
      </c>
      <c r="B21" s="39" t="s">
        <v>63</v>
      </c>
      <c r="C21" s="39" t="s">
        <v>47</v>
      </c>
      <c r="D21" s="107" t="s">
        <v>58</v>
      </c>
      <c r="E21" s="40" t="s">
        <v>49</v>
      </c>
      <c r="F21" s="60">
        <v>25</v>
      </c>
      <c r="G21" s="60">
        <f>MEDIAN(Table2[[#This Row],[Max (H)]],Table2[[#This Row],[Min (H)]])</f>
        <v>31.545000000000002</v>
      </c>
      <c r="H21" s="60">
        <v>38.090000000000003</v>
      </c>
      <c r="I21" s="60">
        <v>52000</v>
      </c>
      <c r="J21" s="60">
        <v>64642.5</v>
      </c>
      <c r="K21" s="60">
        <v>79217.13</v>
      </c>
    </row>
    <row r="22" spans="1:11" x14ac:dyDescent="0.2">
      <c r="A22" s="51" t="s">
        <v>65</v>
      </c>
      <c r="B22" s="39" t="s">
        <v>66</v>
      </c>
      <c r="C22" s="39" t="s">
        <v>47</v>
      </c>
      <c r="D22" s="107" t="s">
        <v>48</v>
      </c>
      <c r="E22" s="40" t="s">
        <v>49</v>
      </c>
      <c r="F22" s="60">
        <v>36.729999999999997</v>
      </c>
      <c r="G22" s="60">
        <f>MEDIAN(Table2[[#This Row],[Max (H)]],Table2[[#This Row],[Min (H)]])</f>
        <v>47.31</v>
      </c>
      <c r="H22" s="60">
        <v>57.89</v>
      </c>
      <c r="I22" s="60">
        <v>76400</v>
      </c>
      <c r="J22" s="60">
        <v>96932.5</v>
      </c>
      <c r="K22" s="60">
        <v>120401.63</v>
      </c>
    </row>
    <row r="23" spans="1:11" x14ac:dyDescent="0.2">
      <c r="A23" s="39" t="s">
        <v>67</v>
      </c>
      <c r="B23" s="39" t="s">
        <v>68</v>
      </c>
      <c r="C23" s="39" t="s">
        <v>47</v>
      </c>
      <c r="D23" s="107" t="s">
        <v>52</v>
      </c>
      <c r="E23" s="40" t="s">
        <v>49</v>
      </c>
      <c r="F23" s="60">
        <v>29.04</v>
      </c>
      <c r="G23" s="60">
        <f>MEDIAN(Table2[[#This Row],[Max (H)]],Table2[[#This Row],[Min (H)]])</f>
        <v>36.64</v>
      </c>
      <c r="H23" s="60">
        <v>44.24</v>
      </c>
      <c r="I23" s="60">
        <v>60408.160000000003</v>
      </c>
      <c r="J23" s="60">
        <v>75094.899999999994</v>
      </c>
      <c r="K23" s="60">
        <v>92026.18</v>
      </c>
    </row>
    <row r="24" spans="1:11" x14ac:dyDescent="0.2">
      <c r="A24" s="51" t="s">
        <v>69</v>
      </c>
      <c r="B24" s="39" t="s">
        <v>70</v>
      </c>
      <c r="C24" s="39" t="s">
        <v>47</v>
      </c>
      <c r="D24" s="107" t="s">
        <v>71</v>
      </c>
      <c r="E24" s="40" t="s">
        <v>49</v>
      </c>
      <c r="F24" s="60">
        <v>33.159999999999997</v>
      </c>
      <c r="G24" s="60">
        <f>MEDIAN(Table2[[#This Row],[Max (H)]],Table2[[#This Row],[Min (H)]])</f>
        <v>41.84</v>
      </c>
      <c r="H24" s="60">
        <v>50.52</v>
      </c>
      <c r="I24" s="60">
        <v>68979.59</v>
      </c>
      <c r="J24" s="60">
        <v>85750.26</v>
      </c>
      <c r="K24" s="60">
        <v>105083.94</v>
      </c>
    </row>
    <row r="25" spans="1:11" x14ac:dyDescent="0.2">
      <c r="A25" s="39" t="s">
        <v>72</v>
      </c>
      <c r="B25" s="39" t="s">
        <v>73</v>
      </c>
      <c r="C25" s="39" t="s">
        <v>47</v>
      </c>
      <c r="D25" s="107" t="s">
        <v>74</v>
      </c>
      <c r="E25" s="40" t="s">
        <v>49</v>
      </c>
      <c r="F25" s="60">
        <v>36.81</v>
      </c>
      <c r="G25" s="60">
        <f>MEDIAN(Table2[[#This Row],[Max (H)]],Table2[[#This Row],[Min (H)]])</f>
        <v>47.41</v>
      </c>
      <c r="H25" s="60">
        <v>58.01</v>
      </c>
      <c r="I25" s="60">
        <v>76560</v>
      </c>
      <c r="J25" s="60">
        <v>97135.5</v>
      </c>
      <c r="K25" s="60">
        <v>120653.78</v>
      </c>
    </row>
    <row r="26" spans="1:11" x14ac:dyDescent="0.2">
      <c r="A26" s="39" t="s">
        <v>75</v>
      </c>
      <c r="B26" s="39" t="s">
        <v>76</v>
      </c>
      <c r="C26" s="39" t="s">
        <v>47</v>
      </c>
      <c r="D26" s="107" t="s">
        <v>74</v>
      </c>
      <c r="E26" s="40" t="s">
        <v>49</v>
      </c>
      <c r="F26" s="62">
        <v>36.81</v>
      </c>
      <c r="G26" s="60">
        <f>MEDIAN(Table2[[#This Row],[Max (H)]],Table2[[#This Row],[Min (H)]])</f>
        <v>47.41</v>
      </c>
      <c r="H26" s="60">
        <v>58.01</v>
      </c>
      <c r="I26" s="62">
        <v>76560</v>
      </c>
      <c r="J26" s="60">
        <v>97135.5</v>
      </c>
      <c r="K26" s="60">
        <v>120653.78</v>
      </c>
    </row>
    <row r="27" spans="1:11" x14ac:dyDescent="0.2">
      <c r="A27" s="39" t="s">
        <v>77</v>
      </c>
      <c r="B27" s="39" t="s">
        <v>78</v>
      </c>
      <c r="C27" s="39" t="s">
        <v>47</v>
      </c>
      <c r="D27" s="107" t="s">
        <v>55</v>
      </c>
      <c r="E27" s="40" t="s">
        <v>49</v>
      </c>
      <c r="F27" s="62">
        <v>32.31</v>
      </c>
      <c r="G27" s="60">
        <f>MEDIAN(Table2[[#This Row],[Max (H)]],Table2[[#This Row],[Min (H)]])</f>
        <v>41.61</v>
      </c>
      <c r="H27" s="60">
        <v>50.91</v>
      </c>
      <c r="I27" s="62">
        <v>67200</v>
      </c>
      <c r="J27" s="60">
        <v>85260</v>
      </c>
      <c r="K27" s="60">
        <v>105902.99999999999</v>
      </c>
    </row>
    <row r="28" spans="1:11" x14ac:dyDescent="0.2">
      <c r="A28" s="51" t="s">
        <v>1661</v>
      </c>
      <c r="B28" s="39" t="s">
        <v>79</v>
      </c>
      <c r="C28" s="39" t="s">
        <v>47</v>
      </c>
      <c r="D28" s="108" t="s">
        <v>52</v>
      </c>
      <c r="E28" s="40" t="s">
        <v>49</v>
      </c>
      <c r="F28" s="62">
        <v>29.04</v>
      </c>
      <c r="G28" s="60">
        <f>MEDIAN(Table2[[#This Row],[Max (H)]],Table2[[#This Row],[Min (H)]])</f>
        <v>36.64</v>
      </c>
      <c r="H28" s="60">
        <v>44.24</v>
      </c>
      <c r="I28" s="62">
        <v>60408.160000000003</v>
      </c>
      <c r="J28" s="60">
        <v>75094.899999999994</v>
      </c>
      <c r="K28" s="60">
        <v>92026.18</v>
      </c>
    </row>
    <row r="29" spans="1:11" x14ac:dyDescent="0.2">
      <c r="A29" s="49" t="s">
        <v>1746</v>
      </c>
      <c r="B29" s="122" t="s">
        <v>1743</v>
      </c>
      <c r="C29" s="122" t="s">
        <v>15</v>
      </c>
      <c r="D29" s="107" t="s">
        <v>20</v>
      </c>
      <c r="E29" s="123" t="s">
        <v>17</v>
      </c>
      <c r="F29" s="149">
        <v>17.89</v>
      </c>
      <c r="G29" s="60">
        <f>MEDIAN(Table2[[#This Row],[Max (H)]],Table2[[#This Row],[Min (H)]])</f>
        <v>22.1</v>
      </c>
      <c r="H29" s="60">
        <v>26.31</v>
      </c>
      <c r="I29" s="150">
        <v>37208.33</v>
      </c>
      <c r="J29" s="69">
        <v>45301.15</v>
      </c>
      <c r="K29" s="60">
        <v>54728.81</v>
      </c>
    </row>
    <row r="30" spans="1:11" x14ac:dyDescent="0.2">
      <c r="A30" s="49" t="s">
        <v>1747</v>
      </c>
      <c r="B30" s="122" t="s">
        <v>1744</v>
      </c>
      <c r="C30" s="122" t="s">
        <v>15</v>
      </c>
      <c r="D30" s="107" t="s">
        <v>41</v>
      </c>
      <c r="E30" s="123" t="s">
        <v>17</v>
      </c>
      <c r="F30" s="68">
        <v>19.13</v>
      </c>
      <c r="G30" s="60">
        <f>MEDIAN(Table2[[#This Row],[Max (H)]],Table2[[#This Row],[Min (H)]])</f>
        <v>23.634999999999998</v>
      </c>
      <c r="H30" s="60">
        <v>28.14</v>
      </c>
      <c r="I30" s="68">
        <v>39791.67</v>
      </c>
      <c r="J30" s="69">
        <v>48446.36</v>
      </c>
      <c r="K30" s="60">
        <v>58528.57</v>
      </c>
    </row>
    <row r="31" spans="1:11" x14ac:dyDescent="0.2">
      <c r="A31" s="49" t="s">
        <v>1748</v>
      </c>
      <c r="B31" s="122" t="s">
        <v>1745</v>
      </c>
      <c r="C31" s="122" t="s">
        <v>15</v>
      </c>
      <c r="D31" s="107" t="s">
        <v>16</v>
      </c>
      <c r="E31" s="123" t="s">
        <v>17</v>
      </c>
      <c r="F31" s="68">
        <v>21.59</v>
      </c>
      <c r="G31" s="60">
        <f>MEDIAN(Table2[[#This Row],[Max (H)]],Table2[[#This Row],[Min (H)]])</f>
        <v>27.234999999999999</v>
      </c>
      <c r="H31" s="60">
        <v>32.880000000000003</v>
      </c>
      <c r="I31" s="68">
        <v>44897.96</v>
      </c>
      <c r="J31" s="69">
        <v>55813.78</v>
      </c>
      <c r="K31" s="60">
        <v>68397.83</v>
      </c>
    </row>
    <row r="32" spans="1:11" x14ac:dyDescent="0.2">
      <c r="A32" s="39" t="s">
        <v>80</v>
      </c>
      <c r="B32" s="39" t="s">
        <v>81</v>
      </c>
      <c r="C32" s="39" t="s">
        <v>15</v>
      </c>
      <c r="D32" s="107" t="s">
        <v>16</v>
      </c>
      <c r="E32" s="40" t="s">
        <v>17</v>
      </c>
      <c r="F32" s="62">
        <v>21.59</v>
      </c>
      <c r="G32" s="60">
        <f>MEDIAN(Table2[[#This Row],[Max (H)]],Table2[[#This Row],[Min (H)]])</f>
        <v>27.234999999999999</v>
      </c>
      <c r="H32" s="60">
        <v>32.880000000000003</v>
      </c>
      <c r="I32" s="62">
        <v>44897.96</v>
      </c>
      <c r="J32" s="60">
        <v>55813.78</v>
      </c>
      <c r="K32" s="60">
        <v>68397.83</v>
      </c>
    </row>
    <row r="33" spans="1:11" x14ac:dyDescent="0.2">
      <c r="A33" s="39" t="s">
        <v>82</v>
      </c>
      <c r="B33" s="39" t="s">
        <v>83</v>
      </c>
      <c r="C33" s="39" t="s">
        <v>47</v>
      </c>
      <c r="D33" s="107" t="s">
        <v>64</v>
      </c>
      <c r="E33" s="40" t="s">
        <v>49</v>
      </c>
      <c r="F33" s="60">
        <v>21.59</v>
      </c>
      <c r="G33" s="60">
        <f>MEDIAN(Table2[[#This Row],[Max (H)]],Table2[[#This Row],[Min (H)]])</f>
        <v>27.234999999999999</v>
      </c>
      <c r="H33" s="60">
        <v>32.880000000000003</v>
      </c>
      <c r="I33" s="60">
        <v>44897.96</v>
      </c>
      <c r="J33" s="60">
        <v>55813.78</v>
      </c>
      <c r="K33" s="60">
        <v>68397.83</v>
      </c>
    </row>
    <row r="34" spans="1:11" x14ac:dyDescent="0.2">
      <c r="A34" s="39" t="s">
        <v>84</v>
      </c>
      <c r="B34" s="39" t="s">
        <v>85</v>
      </c>
      <c r="C34" s="39" t="s">
        <v>47</v>
      </c>
      <c r="D34" s="107" t="s">
        <v>52</v>
      </c>
      <c r="E34" s="40" t="s">
        <v>49</v>
      </c>
      <c r="F34" s="62">
        <v>29.04</v>
      </c>
      <c r="G34" s="60">
        <f>MEDIAN(Table2[[#This Row],[Max (H)]],Table2[[#This Row],[Min (H)]])</f>
        <v>36.64</v>
      </c>
      <c r="H34" s="60">
        <v>44.24</v>
      </c>
      <c r="I34" s="62">
        <v>60408.160000000003</v>
      </c>
      <c r="J34" s="60">
        <v>75094.899999999994</v>
      </c>
      <c r="K34" s="60">
        <v>92026.18</v>
      </c>
    </row>
    <row r="35" spans="1:11" x14ac:dyDescent="0.2">
      <c r="A35" s="39" t="s">
        <v>86</v>
      </c>
      <c r="B35" s="39" t="s">
        <v>87</v>
      </c>
      <c r="C35" s="39" t="s">
        <v>47</v>
      </c>
      <c r="D35" s="107" t="s">
        <v>58</v>
      </c>
      <c r="E35" s="40" t="s">
        <v>49</v>
      </c>
      <c r="F35" s="60">
        <v>25</v>
      </c>
      <c r="G35" s="60">
        <f>MEDIAN(Table2[[#This Row],[Max (H)]],Table2[[#This Row],[Min (H)]])</f>
        <v>31.545000000000002</v>
      </c>
      <c r="H35" s="60">
        <v>38.090000000000003</v>
      </c>
      <c r="I35" s="60">
        <v>52000</v>
      </c>
      <c r="J35" s="60">
        <v>64642.5</v>
      </c>
      <c r="K35" s="60">
        <v>79217.13</v>
      </c>
    </row>
    <row r="36" spans="1:11" x14ac:dyDescent="0.2">
      <c r="A36" s="42" t="s">
        <v>88</v>
      </c>
      <c r="B36" s="39" t="s">
        <v>89</v>
      </c>
      <c r="C36" s="39" t="s">
        <v>47</v>
      </c>
      <c r="D36" s="108" t="s">
        <v>52</v>
      </c>
      <c r="E36" s="40" t="s">
        <v>49</v>
      </c>
      <c r="F36" s="62">
        <v>29.04</v>
      </c>
      <c r="G36" s="60">
        <f>MEDIAN(Table2[[#This Row],[Max (H)]],Table2[[#This Row],[Min (H)]])</f>
        <v>36.64</v>
      </c>
      <c r="H36" s="60">
        <v>44.24</v>
      </c>
      <c r="I36" s="62">
        <v>60408.160000000003</v>
      </c>
      <c r="J36" s="60">
        <v>75094.899999999994</v>
      </c>
      <c r="K36" s="60">
        <v>92026.18</v>
      </c>
    </row>
    <row r="37" spans="1:11" x14ac:dyDescent="0.2">
      <c r="A37" s="50" t="s">
        <v>1690</v>
      </c>
      <c r="B37" s="124" t="s">
        <v>1691</v>
      </c>
      <c r="C37" s="124" t="s">
        <v>47</v>
      </c>
      <c r="D37" s="125" t="s">
        <v>108</v>
      </c>
      <c r="E37" s="123" t="s">
        <v>49</v>
      </c>
      <c r="F37" s="68">
        <v>29.36</v>
      </c>
      <c r="G37" s="60">
        <f>MEDIAN(Table2[[#This Row],[Max (H)]],Table2[[#This Row],[Min (H)]])</f>
        <v>37.04</v>
      </c>
      <c r="H37" s="60">
        <v>44.72</v>
      </c>
      <c r="I37" s="68">
        <v>61061.22</v>
      </c>
      <c r="J37" s="69">
        <v>75906.740000000005</v>
      </c>
      <c r="K37" s="60">
        <v>93021.06</v>
      </c>
    </row>
    <row r="38" spans="1:11" x14ac:dyDescent="0.2">
      <c r="A38" s="42" t="s">
        <v>90</v>
      </c>
      <c r="B38" s="39" t="s">
        <v>91</v>
      </c>
      <c r="C38" s="39" t="s">
        <v>15</v>
      </c>
      <c r="D38" s="107" t="s">
        <v>92</v>
      </c>
      <c r="E38" s="40" t="s">
        <v>17</v>
      </c>
      <c r="F38" s="60">
        <v>15</v>
      </c>
      <c r="G38" s="60"/>
      <c r="H38" s="60">
        <v>25.26</v>
      </c>
      <c r="I38" s="60">
        <v>31200</v>
      </c>
      <c r="J38" s="60"/>
      <c r="K38" s="60">
        <v>52531.249999999993</v>
      </c>
    </row>
    <row r="39" spans="1:11" x14ac:dyDescent="0.2">
      <c r="A39" s="50" t="s">
        <v>1694</v>
      </c>
      <c r="B39" s="124" t="s">
        <v>1695</v>
      </c>
      <c r="C39" s="124" t="s">
        <v>47</v>
      </c>
      <c r="D39" s="125" t="s">
        <v>108</v>
      </c>
      <c r="E39" s="40" t="s">
        <v>49</v>
      </c>
      <c r="F39" s="62">
        <v>29.36</v>
      </c>
      <c r="G39" s="60">
        <f>MEDIAN(Table2[[#This Row],[Max (H)]],Table2[[#This Row],[Min (H)]])</f>
        <v>37.04</v>
      </c>
      <c r="H39" s="60">
        <v>44.72</v>
      </c>
      <c r="I39" s="62">
        <v>61061.22</v>
      </c>
      <c r="J39" s="60">
        <v>75906.740000000005</v>
      </c>
      <c r="K39" s="60">
        <v>93021.06</v>
      </c>
    </row>
    <row r="40" spans="1:11" x14ac:dyDescent="0.2">
      <c r="A40" s="39" t="s">
        <v>93</v>
      </c>
      <c r="B40" s="39" t="s">
        <v>94</v>
      </c>
      <c r="C40" s="39" t="s">
        <v>15</v>
      </c>
      <c r="D40" s="107" t="s">
        <v>95</v>
      </c>
      <c r="E40" s="40" t="s">
        <v>17</v>
      </c>
      <c r="F40" s="60">
        <v>20.149999999999999</v>
      </c>
      <c r="G40" s="60">
        <f>MEDIAN(Table2[[#This Row],[Max (H)]],Table2[[#This Row],[Min (H)]])</f>
        <v>24.895</v>
      </c>
      <c r="H40" s="60">
        <v>29.64</v>
      </c>
      <c r="I40" s="60">
        <v>41916.67</v>
      </c>
      <c r="J40" s="60">
        <v>51033.54</v>
      </c>
      <c r="K40" s="60">
        <v>61654.17</v>
      </c>
    </row>
    <row r="41" spans="1:11" x14ac:dyDescent="0.2">
      <c r="A41" s="50" t="s">
        <v>1688</v>
      </c>
      <c r="B41" s="124" t="s">
        <v>1689</v>
      </c>
      <c r="C41" s="124" t="s">
        <v>15</v>
      </c>
      <c r="D41" s="125" t="s">
        <v>346</v>
      </c>
      <c r="E41" s="123" t="s">
        <v>17</v>
      </c>
      <c r="F41" s="68">
        <v>29.36</v>
      </c>
      <c r="G41" s="60">
        <f>MEDIAN(Table2[[#This Row],[Max (H)]],Table2[[#This Row],[Min (H)]])</f>
        <v>37.04</v>
      </c>
      <c r="H41" s="60">
        <v>44.72</v>
      </c>
      <c r="I41" s="68">
        <v>61061.22</v>
      </c>
      <c r="J41" s="69">
        <v>75906.740000000005</v>
      </c>
      <c r="K41" s="60">
        <v>93021.06</v>
      </c>
    </row>
    <row r="42" spans="1:11" x14ac:dyDescent="0.2">
      <c r="A42" s="50" t="s">
        <v>1696</v>
      </c>
      <c r="B42" s="124" t="s">
        <v>1697</v>
      </c>
      <c r="C42" s="124" t="s">
        <v>15</v>
      </c>
      <c r="D42" s="125" t="s">
        <v>26</v>
      </c>
      <c r="E42" s="123" t="s">
        <v>17</v>
      </c>
      <c r="F42" s="68">
        <v>25.65</v>
      </c>
      <c r="G42" s="60">
        <f>MEDIAN(Table2[[#This Row],[Max (H)]],Table2[[#This Row],[Min (H)]])</f>
        <v>32.36</v>
      </c>
      <c r="H42" s="60">
        <v>39.07</v>
      </c>
      <c r="I42" s="68">
        <v>53346.94</v>
      </c>
      <c r="J42" s="69">
        <v>66316.92</v>
      </c>
      <c r="K42" s="60">
        <v>81269.06</v>
      </c>
    </row>
    <row r="43" spans="1:11" x14ac:dyDescent="0.2">
      <c r="A43" s="50" t="s">
        <v>1692</v>
      </c>
      <c r="B43" s="124" t="s">
        <v>1693</v>
      </c>
      <c r="C43" s="124" t="s">
        <v>47</v>
      </c>
      <c r="D43" s="125" t="s">
        <v>172</v>
      </c>
      <c r="E43" s="123" t="s">
        <v>49</v>
      </c>
      <c r="F43" s="69">
        <v>42.4</v>
      </c>
      <c r="G43" s="60">
        <f>MEDIAN(Table2[[#This Row],[Max (H)]],Table2[[#This Row],[Min (H)]])</f>
        <v>54.614999999999995</v>
      </c>
      <c r="H43" s="60">
        <v>66.83</v>
      </c>
      <c r="I43" s="69">
        <v>88200</v>
      </c>
      <c r="J43" s="69">
        <v>111903.75</v>
      </c>
      <c r="K43" s="60">
        <v>138997.69</v>
      </c>
    </row>
    <row r="44" spans="1:11" x14ac:dyDescent="0.2">
      <c r="A44" s="50" t="s">
        <v>1699</v>
      </c>
      <c r="B44" s="124" t="s">
        <v>1700</v>
      </c>
      <c r="C44" s="124" t="s">
        <v>1701</v>
      </c>
      <c r="D44" s="125" t="s">
        <v>71</v>
      </c>
      <c r="E44" s="123" t="s">
        <v>49</v>
      </c>
      <c r="F44" s="69">
        <v>33.159999999999997</v>
      </c>
      <c r="G44" s="60">
        <f>MEDIAN(Table2[[#This Row],[Max (H)]],Table2[[#This Row],[Min (H)]])</f>
        <v>41.84</v>
      </c>
      <c r="H44" s="60">
        <v>50.52</v>
      </c>
      <c r="I44" s="69">
        <v>68979.59</v>
      </c>
      <c r="J44" s="69">
        <v>85750.26</v>
      </c>
      <c r="K44" s="60">
        <v>105083.94</v>
      </c>
    </row>
    <row r="45" spans="1:11" x14ac:dyDescent="0.2">
      <c r="A45" s="39" t="s">
        <v>96</v>
      </c>
      <c r="B45" s="39" t="s">
        <v>97</v>
      </c>
      <c r="C45" s="39" t="s">
        <v>47</v>
      </c>
      <c r="D45" s="107" t="s">
        <v>58</v>
      </c>
      <c r="E45" s="40" t="s">
        <v>49</v>
      </c>
      <c r="F45" s="60">
        <v>25</v>
      </c>
      <c r="G45" s="60">
        <f>MEDIAN(Table2[[#This Row],[Max (H)]],Table2[[#This Row],[Min (H)]])</f>
        <v>31.545000000000002</v>
      </c>
      <c r="H45" s="60">
        <v>38.090000000000003</v>
      </c>
      <c r="I45" s="60">
        <v>52000</v>
      </c>
      <c r="J45" s="60">
        <v>64642.5</v>
      </c>
      <c r="K45" s="60">
        <v>79217.13</v>
      </c>
    </row>
    <row r="46" spans="1:11" x14ac:dyDescent="0.2">
      <c r="A46" s="39" t="s">
        <v>98</v>
      </c>
      <c r="B46" s="39" t="s">
        <v>99</v>
      </c>
      <c r="C46" s="39" t="s">
        <v>47</v>
      </c>
      <c r="D46" s="107" t="s">
        <v>55</v>
      </c>
      <c r="E46" s="40" t="s">
        <v>49</v>
      </c>
      <c r="F46" s="60">
        <v>32.31</v>
      </c>
      <c r="G46" s="60">
        <f>MEDIAN(Table2[[#This Row],[Max (H)]],Table2[[#This Row],[Min (H)]])</f>
        <v>41.61</v>
      </c>
      <c r="H46" s="60">
        <v>50.91</v>
      </c>
      <c r="I46" s="60">
        <v>67200</v>
      </c>
      <c r="J46" s="60">
        <v>85260</v>
      </c>
      <c r="K46" s="60">
        <v>105902.99999999999</v>
      </c>
    </row>
    <row r="47" spans="1:11" x14ac:dyDescent="0.2">
      <c r="A47" s="39" t="s">
        <v>100</v>
      </c>
      <c r="B47" s="39" t="s">
        <v>101</v>
      </c>
      <c r="C47" s="39" t="s">
        <v>47</v>
      </c>
      <c r="D47" s="107" t="s">
        <v>52</v>
      </c>
      <c r="E47" s="40" t="s">
        <v>49</v>
      </c>
      <c r="F47" s="60">
        <v>29.04</v>
      </c>
      <c r="G47" s="60">
        <f>MEDIAN(Table2[[#This Row],[Max (H)]],Table2[[#This Row],[Min (H)]])</f>
        <v>36.64</v>
      </c>
      <c r="H47" s="60">
        <v>44.24</v>
      </c>
      <c r="I47" s="60">
        <v>60408.160000000003</v>
      </c>
      <c r="J47" s="60">
        <v>75094.899999999994</v>
      </c>
      <c r="K47" s="60">
        <v>92026.18</v>
      </c>
    </row>
    <row r="48" spans="1:11" x14ac:dyDescent="0.2">
      <c r="A48" s="39" t="s">
        <v>102</v>
      </c>
      <c r="B48" s="39" t="s">
        <v>103</v>
      </c>
      <c r="C48" s="39" t="s">
        <v>104</v>
      </c>
      <c r="D48" s="107" t="s">
        <v>521</v>
      </c>
      <c r="E48" s="40" t="s">
        <v>17</v>
      </c>
      <c r="F48" s="62">
        <v>31.25</v>
      </c>
      <c r="G48" s="60"/>
      <c r="H48" s="60">
        <v>55.56</v>
      </c>
      <c r="I48" s="62">
        <v>65000</v>
      </c>
      <c r="J48" s="60"/>
      <c r="K48" s="60">
        <v>115568.74999999999</v>
      </c>
    </row>
    <row r="49" spans="1:11" x14ac:dyDescent="0.2">
      <c r="A49" s="39" t="s">
        <v>106</v>
      </c>
      <c r="B49" s="39" t="s">
        <v>107</v>
      </c>
      <c r="C49" s="39" t="s">
        <v>47</v>
      </c>
      <c r="D49" s="107" t="s">
        <v>108</v>
      </c>
      <c r="E49" s="40" t="s">
        <v>49</v>
      </c>
      <c r="F49" s="60">
        <v>29.36</v>
      </c>
      <c r="G49" s="60">
        <f>MEDIAN(Table2[[#This Row],[Max (H)]],Table2[[#This Row],[Min (H)]])</f>
        <v>37.04</v>
      </c>
      <c r="H49" s="60">
        <v>44.72</v>
      </c>
      <c r="I49" s="60">
        <v>61061.22</v>
      </c>
      <c r="J49" s="60">
        <v>75906.740000000005</v>
      </c>
      <c r="K49" s="60">
        <v>93021.06</v>
      </c>
    </row>
    <row r="50" spans="1:11" x14ac:dyDescent="0.2">
      <c r="A50" s="39" t="s">
        <v>111</v>
      </c>
      <c r="B50" s="39" t="s">
        <v>112</v>
      </c>
      <c r="C50" s="39" t="s">
        <v>15</v>
      </c>
      <c r="D50" s="107" t="s">
        <v>113</v>
      </c>
      <c r="E50" s="40" t="s">
        <v>17</v>
      </c>
      <c r="F50" s="60">
        <v>15</v>
      </c>
      <c r="G50" s="60">
        <f>MEDIAN(Table2[[#This Row],[Max (H)]],Table2[[#This Row],[Min (H)]])</f>
        <v>17.255000000000003</v>
      </c>
      <c r="H50" s="60">
        <v>19.510000000000002</v>
      </c>
      <c r="I50" s="60">
        <v>31200</v>
      </c>
      <c r="J50" s="60">
        <v>35391.050000000003</v>
      </c>
      <c r="K50" s="60">
        <v>40571.64</v>
      </c>
    </row>
    <row r="51" spans="1:11" x14ac:dyDescent="0.2">
      <c r="A51" s="39" t="s">
        <v>114</v>
      </c>
      <c r="B51" s="39" t="s">
        <v>115</v>
      </c>
      <c r="C51" s="39" t="s">
        <v>15</v>
      </c>
      <c r="D51" s="107" t="s">
        <v>113</v>
      </c>
      <c r="E51" s="40" t="s">
        <v>17</v>
      </c>
      <c r="F51" s="60">
        <v>15</v>
      </c>
      <c r="G51" s="60">
        <f>MEDIAN(Table2[[#This Row],[Max (H)]],Table2[[#This Row],[Min (H)]])</f>
        <v>17.255000000000003</v>
      </c>
      <c r="H51" s="60">
        <v>19.510000000000002</v>
      </c>
      <c r="I51" s="60">
        <v>31200</v>
      </c>
      <c r="J51" s="60">
        <v>35391.050000000003</v>
      </c>
      <c r="K51" s="60">
        <v>40571.64</v>
      </c>
    </row>
    <row r="52" spans="1:11" x14ac:dyDescent="0.2">
      <c r="A52" s="39" t="s">
        <v>116</v>
      </c>
      <c r="B52" s="39" t="s">
        <v>117</v>
      </c>
      <c r="C52" s="39" t="s">
        <v>47</v>
      </c>
      <c r="D52" s="107" t="s">
        <v>74</v>
      </c>
      <c r="E52" s="40" t="s">
        <v>49</v>
      </c>
      <c r="F52" s="60">
        <v>36.81</v>
      </c>
      <c r="G52" s="60">
        <f>MEDIAN(Table2[[#This Row],[Max (H)]],Table2[[#This Row],[Min (H)]])</f>
        <v>47.41</v>
      </c>
      <c r="H52" s="60">
        <v>58.01</v>
      </c>
      <c r="I52" s="60">
        <v>76560</v>
      </c>
      <c r="J52" s="60">
        <v>97135.5</v>
      </c>
      <c r="K52" s="60">
        <v>120653.78</v>
      </c>
    </row>
    <row r="53" spans="1:11" x14ac:dyDescent="0.2">
      <c r="A53" s="39" t="s">
        <v>118</v>
      </c>
      <c r="B53" s="39" t="s">
        <v>119</v>
      </c>
      <c r="C53" s="39" t="s">
        <v>47</v>
      </c>
      <c r="D53" s="107" t="s">
        <v>120</v>
      </c>
      <c r="E53" s="40" t="s">
        <v>49</v>
      </c>
      <c r="F53" s="60">
        <v>48.04</v>
      </c>
      <c r="G53" s="60">
        <f>MEDIAN(Table2[[#This Row],[Max (H)]],Table2[[#This Row],[Min (H)]])</f>
        <v>62.179999999999993</v>
      </c>
      <c r="H53" s="60">
        <v>76.319999999999993</v>
      </c>
      <c r="I53" s="60">
        <v>99921.57</v>
      </c>
      <c r="J53" s="60">
        <v>129335.98</v>
      </c>
      <c r="K53" s="60">
        <v>158750.39000000001</v>
      </c>
    </row>
    <row r="54" spans="1:11" x14ac:dyDescent="0.2">
      <c r="A54" s="39" t="s">
        <v>121</v>
      </c>
      <c r="B54" s="39" t="s">
        <v>122</v>
      </c>
      <c r="C54" s="39" t="s">
        <v>47</v>
      </c>
      <c r="D54" s="107" t="s">
        <v>123</v>
      </c>
      <c r="E54" s="40" t="s">
        <v>49</v>
      </c>
      <c r="F54" s="60">
        <v>54.75</v>
      </c>
      <c r="G54" s="60">
        <f>MEDIAN(Table2[[#This Row],[Max (H)]],Table2[[#This Row],[Min (H)]])</f>
        <v>70.865000000000009</v>
      </c>
      <c r="H54" s="60">
        <v>86.98</v>
      </c>
      <c r="I54" s="60">
        <v>113882.35</v>
      </c>
      <c r="J54" s="60">
        <v>147406.47</v>
      </c>
      <c r="K54" s="60">
        <v>180930.59</v>
      </c>
    </row>
    <row r="55" spans="1:11" x14ac:dyDescent="0.2">
      <c r="A55" s="39" t="s">
        <v>124</v>
      </c>
      <c r="B55" s="39" t="s">
        <v>125</v>
      </c>
      <c r="C55" s="39" t="s">
        <v>47</v>
      </c>
      <c r="D55" s="108" t="s">
        <v>120</v>
      </c>
      <c r="E55" s="40" t="s">
        <v>49</v>
      </c>
      <c r="F55" s="60">
        <v>48.04</v>
      </c>
      <c r="G55" s="60">
        <f>MEDIAN(Table2[[#This Row],[Max (H)]],Table2[[#This Row],[Min (H)]])</f>
        <v>62.179999999999993</v>
      </c>
      <c r="H55" s="60">
        <v>76.319999999999993</v>
      </c>
      <c r="I55" s="60">
        <v>99921.57</v>
      </c>
      <c r="J55" s="60">
        <v>129335.98</v>
      </c>
      <c r="K55" s="60">
        <v>158750.39000000001</v>
      </c>
    </row>
    <row r="56" spans="1:11" x14ac:dyDescent="0.2">
      <c r="A56" s="45" t="s">
        <v>127</v>
      </c>
      <c r="B56" s="39" t="s">
        <v>128</v>
      </c>
      <c r="C56" s="39" t="s">
        <v>47</v>
      </c>
      <c r="D56" s="107" t="s">
        <v>129</v>
      </c>
      <c r="E56" s="40" t="s">
        <v>49</v>
      </c>
      <c r="F56" s="62">
        <v>49.83</v>
      </c>
      <c r="G56" s="60">
        <f>MEDIAN(Table2[[#This Row],[Max (H)]],Table2[[#This Row],[Min (H)]])</f>
        <v>63.22</v>
      </c>
      <c r="H56" s="60">
        <v>76.61</v>
      </c>
      <c r="I56" s="62">
        <v>103640</v>
      </c>
      <c r="J56" s="60">
        <v>131493.25</v>
      </c>
      <c r="K56" s="60">
        <v>159346.5</v>
      </c>
    </row>
    <row r="57" spans="1:11" x14ac:dyDescent="0.2">
      <c r="A57" s="39" t="s">
        <v>130</v>
      </c>
      <c r="B57" s="39" t="s">
        <v>131</v>
      </c>
      <c r="C57" s="39" t="s">
        <v>47</v>
      </c>
      <c r="D57" s="107" t="s">
        <v>58</v>
      </c>
      <c r="E57" s="40" t="s">
        <v>49</v>
      </c>
      <c r="F57" s="62">
        <v>25</v>
      </c>
      <c r="G57" s="60">
        <f>MEDIAN(Table2[[#This Row],[Max (H)]],Table2[[#This Row],[Min (H)]])</f>
        <v>31.545000000000002</v>
      </c>
      <c r="H57" s="60">
        <v>38.090000000000003</v>
      </c>
      <c r="I57" s="62">
        <v>52000</v>
      </c>
      <c r="J57" s="60">
        <v>64642.5</v>
      </c>
      <c r="K57" s="60">
        <v>79217.13</v>
      </c>
    </row>
    <row r="58" spans="1:11" x14ac:dyDescent="0.2">
      <c r="A58" s="43" t="s">
        <v>1734</v>
      </c>
      <c r="B58" s="39" t="s">
        <v>1770</v>
      </c>
      <c r="C58" s="118" t="s">
        <v>47</v>
      </c>
      <c r="D58" s="107" t="s">
        <v>55</v>
      </c>
      <c r="E58" s="119" t="s">
        <v>49</v>
      </c>
      <c r="F58" s="76">
        <v>32.31</v>
      </c>
      <c r="G58" s="60">
        <f>MEDIAN(Table2[[#This Row],[Max (H)]],Table2[[#This Row],[Min (H)]])</f>
        <v>41.61</v>
      </c>
      <c r="H58" s="60">
        <v>50.91</v>
      </c>
      <c r="I58" s="76">
        <v>67200</v>
      </c>
      <c r="J58" s="70">
        <v>85260</v>
      </c>
      <c r="K58" s="70">
        <v>105902.99999999999</v>
      </c>
    </row>
    <row r="59" spans="1:11" x14ac:dyDescent="0.2">
      <c r="A59" s="39" t="s">
        <v>132</v>
      </c>
      <c r="B59" s="39" t="s">
        <v>133</v>
      </c>
      <c r="C59" s="39" t="s">
        <v>47</v>
      </c>
      <c r="D59" s="107" t="s">
        <v>126</v>
      </c>
      <c r="E59" s="40" t="s">
        <v>49</v>
      </c>
      <c r="F59" s="62">
        <v>42.63</v>
      </c>
      <c r="G59" s="60">
        <f>MEDIAN(Table2[[#This Row],[Max (H)]],Table2[[#This Row],[Min (H)]])</f>
        <v>54.09</v>
      </c>
      <c r="H59" s="60">
        <v>65.55</v>
      </c>
      <c r="I59" s="62">
        <v>88680</v>
      </c>
      <c r="J59" s="60">
        <v>112512.75</v>
      </c>
      <c r="K59" s="60">
        <v>136345.5</v>
      </c>
    </row>
    <row r="60" spans="1:11" x14ac:dyDescent="0.2">
      <c r="A60" s="39" t="s">
        <v>134</v>
      </c>
      <c r="B60" s="39" t="s">
        <v>135</v>
      </c>
      <c r="C60" s="39" t="s">
        <v>47</v>
      </c>
      <c r="D60" s="107" t="s">
        <v>120</v>
      </c>
      <c r="E60" s="40" t="s">
        <v>49</v>
      </c>
      <c r="F60" s="60">
        <v>48.04</v>
      </c>
      <c r="G60" s="60">
        <f>MEDIAN(Table2[[#This Row],[Max (H)]],Table2[[#This Row],[Min (H)]])</f>
        <v>62.179999999999993</v>
      </c>
      <c r="H60" s="60">
        <v>76.319999999999993</v>
      </c>
      <c r="I60" s="60">
        <v>99921.57</v>
      </c>
      <c r="J60" s="60">
        <v>129335.98</v>
      </c>
      <c r="K60" s="60">
        <v>158750.39000000001</v>
      </c>
    </row>
    <row r="61" spans="1:11" x14ac:dyDescent="0.2">
      <c r="A61" s="39" t="s">
        <v>136</v>
      </c>
      <c r="B61" s="39" t="s">
        <v>137</v>
      </c>
      <c r="C61" s="39" t="s">
        <v>47</v>
      </c>
      <c r="D61" s="107" t="s">
        <v>74</v>
      </c>
      <c r="E61" s="40" t="s">
        <v>49</v>
      </c>
      <c r="F61" s="60">
        <v>36.81</v>
      </c>
      <c r="G61" s="60">
        <f>MEDIAN(Table2[[#This Row],[Max (H)]],Table2[[#This Row],[Min (H)]])</f>
        <v>47.41</v>
      </c>
      <c r="H61" s="60">
        <v>58.01</v>
      </c>
      <c r="I61" s="60">
        <v>76560</v>
      </c>
      <c r="J61" s="60">
        <v>97135.5</v>
      </c>
      <c r="K61" s="60">
        <v>120653.78</v>
      </c>
    </row>
    <row r="62" spans="1:11" x14ac:dyDescent="0.2">
      <c r="A62" s="39" t="s">
        <v>138</v>
      </c>
      <c r="B62" s="39" t="s">
        <v>139</v>
      </c>
      <c r="C62" s="39" t="s">
        <v>47</v>
      </c>
      <c r="D62" s="107" t="s">
        <v>129</v>
      </c>
      <c r="E62" s="40" t="s">
        <v>49</v>
      </c>
      <c r="F62" s="62">
        <v>49.83</v>
      </c>
      <c r="G62" s="60">
        <f>MEDIAN(Table2[[#This Row],[Max (H)]],Table2[[#This Row],[Min (H)]])</f>
        <v>63.22</v>
      </c>
      <c r="H62" s="60">
        <v>76.61</v>
      </c>
      <c r="I62" s="62">
        <v>103640</v>
      </c>
      <c r="J62" s="60">
        <v>131493.25</v>
      </c>
      <c r="K62" s="60">
        <v>159346.5</v>
      </c>
    </row>
    <row r="63" spans="1:11" x14ac:dyDescent="0.2">
      <c r="A63" s="39" t="s">
        <v>140</v>
      </c>
      <c r="B63" s="39" t="s">
        <v>141</v>
      </c>
      <c r="C63" s="39" t="s">
        <v>47</v>
      </c>
      <c r="D63" s="107" t="s">
        <v>58</v>
      </c>
      <c r="E63" s="40" t="s">
        <v>49</v>
      </c>
      <c r="F63" s="62">
        <v>25</v>
      </c>
      <c r="G63" s="60">
        <f>MEDIAN(Table2[[#This Row],[Max (H)]],Table2[[#This Row],[Min (H)]])</f>
        <v>31.545000000000002</v>
      </c>
      <c r="H63" s="60">
        <v>38.090000000000003</v>
      </c>
      <c r="I63" s="62">
        <v>52000</v>
      </c>
      <c r="J63" s="60">
        <v>64642.5</v>
      </c>
      <c r="K63" s="60">
        <v>79217.13</v>
      </c>
    </row>
    <row r="64" spans="1:11" x14ac:dyDescent="0.2">
      <c r="A64" s="39" t="s">
        <v>142</v>
      </c>
      <c r="B64" s="39" t="s">
        <v>143</v>
      </c>
      <c r="C64" s="39" t="s">
        <v>47</v>
      </c>
      <c r="D64" s="107" t="s">
        <v>126</v>
      </c>
      <c r="E64" s="40" t="s">
        <v>49</v>
      </c>
      <c r="F64" s="60">
        <v>42.63</v>
      </c>
      <c r="G64" s="60">
        <f>MEDIAN(Table2[[#This Row],[Max (H)]],Table2[[#This Row],[Min (H)]])</f>
        <v>54.09</v>
      </c>
      <c r="H64" s="60">
        <v>65.55</v>
      </c>
      <c r="I64" s="60">
        <v>88680</v>
      </c>
      <c r="J64" s="60">
        <v>112512.75</v>
      </c>
      <c r="K64" s="60">
        <v>136345.5</v>
      </c>
    </row>
    <row r="65" spans="1:11" x14ac:dyDescent="0.2">
      <c r="A65" s="44" t="s">
        <v>1788</v>
      </c>
      <c r="B65" s="109" t="s">
        <v>1789</v>
      </c>
      <c r="C65" s="109" t="s">
        <v>47</v>
      </c>
      <c r="D65" s="110" t="s">
        <v>126</v>
      </c>
      <c r="E65" s="40" t="s">
        <v>49</v>
      </c>
      <c r="F65" s="60">
        <v>42.63</v>
      </c>
      <c r="G65" s="60">
        <f>MEDIAN(Table2[[#This Row],[Max (H)]],Table2[[#This Row],[Min (H)]])</f>
        <v>54.09</v>
      </c>
      <c r="H65" s="60">
        <v>65.55</v>
      </c>
      <c r="I65" s="60">
        <v>88680</v>
      </c>
      <c r="J65" s="60">
        <v>112512.75</v>
      </c>
      <c r="K65" s="60">
        <v>136345.5</v>
      </c>
    </row>
    <row r="66" spans="1:11" x14ac:dyDescent="0.2">
      <c r="A66" s="39" t="s">
        <v>144</v>
      </c>
      <c r="B66" s="39" t="s">
        <v>145</v>
      </c>
      <c r="C66" s="39" t="s">
        <v>47</v>
      </c>
      <c r="D66" s="107" t="s">
        <v>52</v>
      </c>
      <c r="E66" s="40" t="s">
        <v>49</v>
      </c>
      <c r="F66" s="60">
        <v>29.04</v>
      </c>
      <c r="G66" s="60">
        <f>MEDIAN(Table2[[#This Row],[Max (H)]],Table2[[#This Row],[Min (H)]])</f>
        <v>36.64</v>
      </c>
      <c r="H66" s="60">
        <v>44.24</v>
      </c>
      <c r="I66" s="60">
        <v>60408.160000000003</v>
      </c>
      <c r="J66" s="60">
        <v>75094.899999999994</v>
      </c>
      <c r="K66" s="60">
        <v>92026.18</v>
      </c>
    </row>
    <row r="67" spans="1:11" x14ac:dyDescent="0.2">
      <c r="A67" s="42" t="s">
        <v>1808</v>
      </c>
      <c r="B67" s="137" t="s">
        <v>146</v>
      </c>
      <c r="C67" s="39" t="s">
        <v>672</v>
      </c>
      <c r="D67" s="138" t="s">
        <v>147</v>
      </c>
      <c r="E67" s="139" t="s">
        <v>17</v>
      </c>
      <c r="F67" s="62">
        <v>34.15</v>
      </c>
      <c r="G67" s="60">
        <f>MEDIAN(Table2[[#This Row],[Max (H)]],Table2[[#This Row],[Min (H)]])</f>
        <v>42.69</v>
      </c>
      <c r="H67" s="60">
        <v>51.23</v>
      </c>
      <c r="I67" s="62">
        <v>71656.2</v>
      </c>
      <c r="J67" s="60">
        <f>MEDIAN(Table2[[#This Row],[Max (A)]],Table2[[#This Row],[Min (A)]])</f>
        <v>90913.804999999993</v>
      </c>
      <c r="K67" s="60">
        <v>110171.41</v>
      </c>
    </row>
    <row r="68" spans="1:11" x14ac:dyDescent="0.2">
      <c r="A68" s="39" t="s">
        <v>148</v>
      </c>
      <c r="B68" s="39" t="s">
        <v>149</v>
      </c>
      <c r="C68" s="39" t="s">
        <v>47</v>
      </c>
      <c r="D68" s="107" t="s">
        <v>55</v>
      </c>
      <c r="E68" s="40" t="s">
        <v>49</v>
      </c>
      <c r="F68" s="62">
        <v>32.31</v>
      </c>
      <c r="G68" s="60">
        <f>MEDIAN(Table2[[#This Row],[Max (H)]],Table2[[#This Row],[Min (H)]])</f>
        <v>41.61</v>
      </c>
      <c r="H68" s="60">
        <v>50.91</v>
      </c>
      <c r="I68" s="62">
        <v>67200</v>
      </c>
      <c r="J68" s="60">
        <v>85260</v>
      </c>
      <c r="K68" s="60">
        <v>105902.99999999999</v>
      </c>
    </row>
    <row r="69" spans="1:11" x14ac:dyDescent="0.2">
      <c r="A69" s="39" t="s">
        <v>150</v>
      </c>
      <c r="B69" s="39" t="s">
        <v>151</v>
      </c>
      <c r="C69" s="39" t="s">
        <v>47</v>
      </c>
      <c r="D69" s="107" t="s">
        <v>55</v>
      </c>
      <c r="E69" s="40" t="s">
        <v>49</v>
      </c>
      <c r="F69" s="60">
        <v>32.31</v>
      </c>
      <c r="G69" s="60">
        <f>MEDIAN(Table2[[#This Row],[Max (H)]],Table2[[#This Row],[Min (H)]])</f>
        <v>41.61</v>
      </c>
      <c r="H69" s="60">
        <v>50.91</v>
      </c>
      <c r="I69" s="60">
        <v>67200</v>
      </c>
      <c r="J69" s="60">
        <v>85260</v>
      </c>
      <c r="K69" s="60">
        <v>105902.99999999999</v>
      </c>
    </row>
    <row r="70" spans="1:11" x14ac:dyDescent="0.2">
      <c r="A70" s="39" t="s">
        <v>152</v>
      </c>
      <c r="B70" s="39" t="s">
        <v>153</v>
      </c>
      <c r="C70" s="39" t="s">
        <v>47</v>
      </c>
      <c r="D70" s="107" t="s">
        <v>154</v>
      </c>
      <c r="E70" s="40" t="s">
        <v>49</v>
      </c>
      <c r="F70" s="60">
        <v>62.02</v>
      </c>
      <c r="G70" s="60">
        <f>MEDIAN(Table2[[#This Row],[Max (H)]],Table2[[#This Row],[Min (H)]])</f>
        <v>81.864999999999995</v>
      </c>
      <c r="H70" s="60">
        <v>101.71</v>
      </c>
      <c r="I70" s="60">
        <v>129000</v>
      </c>
      <c r="J70" s="60">
        <v>170280</v>
      </c>
      <c r="K70" s="60">
        <v>211560</v>
      </c>
    </row>
    <row r="71" spans="1:11" x14ac:dyDescent="0.2">
      <c r="A71" s="39" t="s">
        <v>155</v>
      </c>
      <c r="B71" s="39" t="s">
        <v>156</v>
      </c>
      <c r="C71" s="39" t="s">
        <v>47</v>
      </c>
      <c r="D71" s="107" t="s">
        <v>55</v>
      </c>
      <c r="E71" s="40" t="s">
        <v>49</v>
      </c>
      <c r="F71" s="60">
        <v>32.31</v>
      </c>
      <c r="G71" s="60">
        <f>MEDIAN(Table2[[#This Row],[Max (H)]],Table2[[#This Row],[Min (H)]])</f>
        <v>41.61</v>
      </c>
      <c r="H71" s="60">
        <v>50.91</v>
      </c>
      <c r="I71" s="60">
        <v>67200</v>
      </c>
      <c r="J71" s="60">
        <v>85260</v>
      </c>
      <c r="K71" s="60">
        <v>105902.99999999999</v>
      </c>
    </row>
    <row r="72" spans="1:11" x14ac:dyDescent="0.2">
      <c r="A72" s="39" t="s">
        <v>157</v>
      </c>
      <c r="B72" s="39" t="s">
        <v>158</v>
      </c>
      <c r="C72" s="39" t="s">
        <v>47</v>
      </c>
      <c r="D72" s="107" t="s">
        <v>123</v>
      </c>
      <c r="E72" s="40" t="s">
        <v>49</v>
      </c>
      <c r="F72" s="60">
        <v>54.75</v>
      </c>
      <c r="G72" s="60">
        <f>MEDIAN(Table2[[#This Row],[Max (H)]],Table2[[#This Row],[Min (H)]])</f>
        <v>70.865000000000009</v>
      </c>
      <c r="H72" s="60">
        <v>86.98</v>
      </c>
      <c r="I72" s="60">
        <v>113882.35</v>
      </c>
      <c r="J72" s="60">
        <v>147406.47</v>
      </c>
      <c r="K72" s="60">
        <v>180930.59</v>
      </c>
    </row>
    <row r="73" spans="1:11" x14ac:dyDescent="0.2">
      <c r="A73" s="42" t="s">
        <v>159</v>
      </c>
      <c r="B73" s="39" t="s">
        <v>160</v>
      </c>
      <c r="C73" s="39" t="s">
        <v>15</v>
      </c>
      <c r="D73" s="107" t="s">
        <v>161</v>
      </c>
      <c r="E73" s="40" t="s">
        <v>17</v>
      </c>
      <c r="F73" s="62">
        <v>25</v>
      </c>
      <c r="G73" s="60">
        <f>MEDIAN(Table2[[#This Row],[Max (H)]],Table2[[#This Row],[Min (H)]])</f>
        <v>31.545000000000002</v>
      </c>
      <c r="H73" s="60">
        <v>38.090000000000003</v>
      </c>
      <c r="I73" s="62">
        <v>52000</v>
      </c>
      <c r="J73" s="60">
        <v>64642.5</v>
      </c>
      <c r="K73" s="60">
        <v>79217.13</v>
      </c>
    </row>
    <row r="74" spans="1:11" x14ac:dyDescent="0.2">
      <c r="A74" s="39" t="s">
        <v>162</v>
      </c>
      <c r="B74" s="39" t="s">
        <v>163</v>
      </c>
      <c r="C74" s="39" t="s">
        <v>47</v>
      </c>
      <c r="D74" s="108" t="s">
        <v>126</v>
      </c>
      <c r="E74" s="40" t="s">
        <v>49</v>
      </c>
      <c r="F74" s="62">
        <v>42.63</v>
      </c>
      <c r="G74" s="60">
        <f>MEDIAN(Table2[[#This Row],[Max (H)]],Table2[[#This Row],[Min (H)]])</f>
        <v>54.09</v>
      </c>
      <c r="H74" s="60">
        <v>65.55</v>
      </c>
      <c r="I74" s="62">
        <v>88680</v>
      </c>
      <c r="J74" s="60">
        <v>112512.75</v>
      </c>
      <c r="K74" s="60">
        <v>136345.5</v>
      </c>
    </row>
    <row r="75" spans="1:11" x14ac:dyDescent="0.2">
      <c r="A75" s="39" t="s">
        <v>164</v>
      </c>
      <c r="B75" s="39" t="s">
        <v>165</v>
      </c>
      <c r="C75" s="39" t="s">
        <v>47</v>
      </c>
      <c r="D75" s="107" t="s">
        <v>129</v>
      </c>
      <c r="E75" s="40" t="s">
        <v>49</v>
      </c>
      <c r="F75" s="62">
        <v>49.83</v>
      </c>
      <c r="G75" s="60">
        <f>MEDIAN(Table2[[#This Row],[Max (H)]],Table2[[#This Row],[Min (H)]])</f>
        <v>63.22</v>
      </c>
      <c r="H75" s="60">
        <v>76.61</v>
      </c>
      <c r="I75" s="62">
        <v>103640</v>
      </c>
      <c r="J75" s="60">
        <v>131493.25</v>
      </c>
      <c r="K75" s="60">
        <v>159346.5</v>
      </c>
    </row>
    <row r="76" spans="1:11" x14ac:dyDescent="0.2">
      <c r="A76" s="39" t="s">
        <v>166</v>
      </c>
      <c r="B76" s="39" t="s">
        <v>167</v>
      </c>
      <c r="C76" s="39" t="s">
        <v>47</v>
      </c>
      <c r="D76" s="108" t="s">
        <v>55</v>
      </c>
      <c r="E76" s="40" t="s">
        <v>49</v>
      </c>
      <c r="F76" s="60">
        <v>32.31</v>
      </c>
      <c r="G76" s="60">
        <f>MEDIAN(Table2[[#This Row],[Max (H)]],Table2[[#This Row],[Min (H)]])</f>
        <v>41.61</v>
      </c>
      <c r="H76" s="60">
        <v>50.91</v>
      </c>
      <c r="I76" s="60">
        <v>67200</v>
      </c>
      <c r="J76" s="60">
        <v>85260</v>
      </c>
      <c r="K76" s="60">
        <v>105902.99999999999</v>
      </c>
    </row>
    <row r="77" spans="1:11" x14ac:dyDescent="0.2">
      <c r="A77" s="39" t="s">
        <v>168</v>
      </c>
      <c r="B77" s="39" t="s">
        <v>169</v>
      </c>
      <c r="C77" s="39" t="s">
        <v>47</v>
      </c>
      <c r="D77" s="107" t="s">
        <v>48</v>
      </c>
      <c r="E77" s="40" t="s">
        <v>49</v>
      </c>
      <c r="F77" s="60">
        <v>36.729999999999997</v>
      </c>
      <c r="G77" s="60">
        <f>MEDIAN(Table2[[#This Row],[Max (H)]],Table2[[#This Row],[Min (H)]])</f>
        <v>47.31</v>
      </c>
      <c r="H77" s="60">
        <v>57.89</v>
      </c>
      <c r="I77" s="60">
        <v>76400</v>
      </c>
      <c r="J77" s="60">
        <v>96932.5</v>
      </c>
      <c r="K77" s="60">
        <v>120401.63</v>
      </c>
    </row>
    <row r="78" spans="1:11" x14ac:dyDescent="0.2">
      <c r="A78" s="39" t="s">
        <v>170</v>
      </c>
      <c r="B78" s="39" t="s">
        <v>171</v>
      </c>
      <c r="C78" s="39" t="s">
        <v>47</v>
      </c>
      <c r="D78" s="107" t="s">
        <v>172</v>
      </c>
      <c r="E78" s="40" t="s">
        <v>49</v>
      </c>
      <c r="F78" s="60">
        <v>42.4</v>
      </c>
      <c r="G78" s="60">
        <f>MEDIAN(Table2[[#This Row],[Max (H)]],Table2[[#This Row],[Min (H)]])</f>
        <v>54.614999999999995</v>
      </c>
      <c r="H78" s="60">
        <v>66.83</v>
      </c>
      <c r="I78" s="60">
        <v>88200</v>
      </c>
      <c r="J78" s="60">
        <v>111903.75</v>
      </c>
      <c r="K78" s="60">
        <v>138997.69</v>
      </c>
    </row>
    <row r="79" spans="1:11" x14ac:dyDescent="0.2">
      <c r="A79" s="39" t="s">
        <v>173</v>
      </c>
      <c r="B79" s="39" t="s">
        <v>174</v>
      </c>
      <c r="C79" s="39" t="s">
        <v>47</v>
      </c>
      <c r="D79" s="107" t="s">
        <v>175</v>
      </c>
      <c r="E79" s="40" t="s">
        <v>17</v>
      </c>
      <c r="F79" s="60">
        <v>21.59</v>
      </c>
      <c r="G79" s="60">
        <f>MEDIAN(Table2[[#This Row],[Max (H)]],Table2[[#This Row],[Min (H)]])</f>
        <v>27.234999999999999</v>
      </c>
      <c r="H79" s="60">
        <v>32.880000000000003</v>
      </c>
      <c r="I79" s="60">
        <v>44897.96</v>
      </c>
      <c r="J79" s="60">
        <v>55813.78</v>
      </c>
      <c r="K79" s="60">
        <v>68397.83</v>
      </c>
    </row>
    <row r="80" spans="1:11" x14ac:dyDescent="0.2">
      <c r="A80" s="39" t="s">
        <v>176</v>
      </c>
      <c r="B80" s="39" t="s">
        <v>177</v>
      </c>
      <c r="C80" s="39" t="s">
        <v>47</v>
      </c>
      <c r="D80" s="107" t="s">
        <v>74</v>
      </c>
      <c r="E80" s="40" t="s">
        <v>49</v>
      </c>
      <c r="F80" s="60">
        <v>36.81</v>
      </c>
      <c r="G80" s="60">
        <f>MEDIAN(Table2[[#This Row],[Max (H)]],Table2[[#This Row],[Min (H)]])</f>
        <v>47.41</v>
      </c>
      <c r="H80" s="60">
        <v>58.01</v>
      </c>
      <c r="I80" s="60">
        <v>76560</v>
      </c>
      <c r="J80" s="60">
        <v>97135.5</v>
      </c>
      <c r="K80" s="60">
        <v>120653.78</v>
      </c>
    </row>
    <row r="81" spans="1:11" x14ac:dyDescent="0.2">
      <c r="A81" s="39" t="s">
        <v>178</v>
      </c>
      <c r="B81" s="39" t="s">
        <v>179</v>
      </c>
      <c r="C81" s="39" t="s">
        <v>15</v>
      </c>
      <c r="D81" s="107" t="s">
        <v>36</v>
      </c>
      <c r="E81" s="40" t="s">
        <v>17</v>
      </c>
      <c r="F81" s="60">
        <v>16.43</v>
      </c>
      <c r="G81" s="60">
        <f>MEDIAN(Table2[[#This Row],[Max (H)]],Table2[[#This Row],[Min (H)]])</f>
        <v>20.295502163461538</v>
      </c>
      <c r="H81" s="60">
        <v>24.161004326923077</v>
      </c>
      <c r="I81" s="60">
        <v>34166.67</v>
      </c>
      <c r="J81" s="60">
        <v>41597.919999999998</v>
      </c>
      <c r="K81" s="60">
        <v>50254.89</v>
      </c>
    </row>
    <row r="82" spans="1:11" x14ac:dyDescent="0.2">
      <c r="A82" s="39" t="s">
        <v>180</v>
      </c>
      <c r="B82" s="39" t="s">
        <v>181</v>
      </c>
      <c r="C82" s="39" t="s">
        <v>47</v>
      </c>
      <c r="D82" s="107" t="s">
        <v>64</v>
      </c>
      <c r="E82" s="40" t="s">
        <v>49</v>
      </c>
      <c r="F82" s="60">
        <v>21.59</v>
      </c>
      <c r="G82" s="60">
        <f>MEDIAN(Table2[[#This Row],[Max (H)]],Table2[[#This Row],[Min (H)]])</f>
        <v>27.234999999999999</v>
      </c>
      <c r="H82" s="60">
        <v>32.880000000000003</v>
      </c>
      <c r="I82" s="60">
        <v>44897.96</v>
      </c>
      <c r="J82" s="60">
        <v>55813.78</v>
      </c>
      <c r="K82" s="60">
        <v>68397.83</v>
      </c>
    </row>
    <row r="83" spans="1:11" x14ac:dyDescent="0.2">
      <c r="A83" s="39" t="s">
        <v>182</v>
      </c>
      <c r="B83" s="39" t="s">
        <v>183</v>
      </c>
      <c r="C83" s="39" t="s">
        <v>15</v>
      </c>
      <c r="D83" s="107" t="s">
        <v>16</v>
      </c>
      <c r="E83" s="40" t="s">
        <v>17</v>
      </c>
      <c r="F83" s="62">
        <v>21.59</v>
      </c>
      <c r="G83" s="60">
        <f>MEDIAN(Table2[[#This Row],[Max (H)]],Table2[[#This Row],[Min (H)]])</f>
        <v>27.234999999999999</v>
      </c>
      <c r="H83" s="60">
        <v>32.880000000000003</v>
      </c>
      <c r="I83" s="62">
        <v>44897.96</v>
      </c>
      <c r="J83" s="60">
        <v>55813.78</v>
      </c>
      <c r="K83" s="60">
        <v>68397.83</v>
      </c>
    </row>
    <row r="84" spans="1:11" x14ac:dyDescent="0.2">
      <c r="A84" s="39" t="s">
        <v>184</v>
      </c>
      <c r="B84" s="39" t="s">
        <v>185</v>
      </c>
      <c r="C84" s="39" t="s">
        <v>15</v>
      </c>
      <c r="D84" s="107" t="s">
        <v>161</v>
      </c>
      <c r="E84" s="40" t="s">
        <v>17</v>
      </c>
      <c r="F84" s="60">
        <v>25</v>
      </c>
      <c r="G84" s="60">
        <f>MEDIAN(Table2[[#This Row],[Max (H)]],Table2[[#This Row],[Min (H)]])</f>
        <v>31.545000000000002</v>
      </c>
      <c r="H84" s="60">
        <v>38.090000000000003</v>
      </c>
      <c r="I84" s="60">
        <v>52000</v>
      </c>
      <c r="J84" s="60">
        <v>64642.5</v>
      </c>
      <c r="K84" s="60">
        <v>79217.13</v>
      </c>
    </row>
    <row r="85" spans="1:11" x14ac:dyDescent="0.2">
      <c r="A85" s="39" t="s">
        <v>186</v>
      </c>
      <c r="B85" s="39" t="s">
        <v>187</v>
      </c>
      <c r="C85" s="39" t="s">
        <v>104</v>
      </c>
      <c r="D85" s="107" t="s">
        <v>398</v>
      </c>
      <c r="E85" s="40" t="s">
        <v>17</v>
      </c>
      <c r="F85" s="60">
        <v>29.04</v>
      </c>
      <c r="G85" s="60">
        <f>MEDIAN(Table2[[#This Row],[Max (H)]],Table2[[#This Row],[Min (H)]])</f>
        <v>36.64</v>
      </c>
      <c r="H85" s="60">
        <v>44.24</v>
      </c>
      <c r="I85" s="60">
        <v>60408.160000000003</v>
      </c>
      <c r="J85" s="60">
        <v>75094.899999999994</v>
      </c>
      <c r="K85" s="60">
        <v>92026.18</v>
      </c>
    </row>
    <row r="86" spans="1:11" x14ac:dyDescent="0.2">
      <c r="A86" s="39" t="s">
        <v>189</v>
      </c>
      <c r="B86" s="39" t="s">
        <v>190</v>
      </c>
      <c r="C86" s="39" t="s">
        <v>47</v>
      </c>
      <c r="D86" s="107" t="s">
        <v>64</v>
      </c>
      <c r="E86" s="40" t="s">
        <v>49</v>
      </c>
      <c r="F86" s="60">
        <v>21.59</v>
      </c>
      <c r="G86" s="60">
        <f>MEDIAN(Table2[[#This Row],[Max (H)]],Table2[[#This Row],[Min (H)]])</f>
        <v>27.234999999999999</v>
      </c>
      <c r="H86" s="60">
        <v>32.880000000000003</v>
      </c>
      <c r="I86" s="60">
        <v>44897.96</v>
      </c>
      <c r="J86" s="60">
        <v>55813.78</v>
      </c>
      <c r="K86" s="60">
        <v>68397.83</v>
      </c>
    </row>
    <row r="87" spans="1:11" x14ac:dyDescent="0.2">
      <c r="A87" s="39" t="s">
        <v>192</v>
      </c>
      <c r="B87" s="39" t="s">
        <v>193</v>
      </c>
      <c r="C87" s="39" t="s">
        <v>104</v>
      </c>
      <c r="D87" s="107" t="s">
        <v>26</v>
      </c>
      <c r="E87" s="40" t="s">
        <v>17</v>
      </c>
      <c r="F87" s="60">
        <v>25.65</v>
      </c>
      <c r="G87" s="60">
        <f>MEDIAN(Table2[[#This Row],[Max (H)]],Table2[[#This Row],[Min (H)]])</f>
        <v>32.36</v>
      </c>
      <c r="H87" s="60">
        <v>39.07</v>
      </c>
      <c r="I87" s="60">
        <v>53346.94</v>
      </c>
      <c r="J87" s="60">
        <v>66316.92</v>
      </c>
      <c r="K87" s="60">
        <v>81269.06</v>
      </c>
    </row>
    <row r="88" spans="1:11" x14ac:dyDescent="0.2">
      <c r="A88" s="39" t="s">
        <v>194</v>
      </c>
      <c r="B88" s="39" t="s">
        <v>195</v>
      </c>
      <c r="C88" s="39" t="s">
        <v>15</v>
      </c>
      <c r="D88" s="107" t="s">
        <v>23</v>
      </c>
      <c r="E88" s="40" t="s">
        <v>17</v>
      </c>
      <c r="F88" s="60">
        <v>23.18</v>
      </c>
      <c r="G88" s="60">
        <f>MEDIAN(Table2[[#This Row],[Max (H)]],Table2[[#This Row],[Min (H)]])</f>
        <v>28.635000000000002</v>
      </c>
      <c r="H88" s="60">
        <v>34.090000000000003</v>
      </c>
      <c r="I88" s="60">
        <v>48208.33</v>
      </c>
      <c r="J88" s="60">
        <v>58693.65</v>
      </c>
      <c r="K88" s="60">
        <v>70908.429999999993</v>
      </c>
    </row>
    <row r="89" spans="1:11" x14ac:dyDescent="0.2">
      <c r="A89" s="51" t="s">
        <v>196</v>
      </c>
      <c r="B89" s="39" t="s">
        <v>197</v>
      </c>
      <c r="C89" s="39" t="s">
        <v>47</v>
      </c>
      <c r="D89" s="107" t="s">
        <v>129</v>
      </c>
      <c r="E89" s="40" t="s">
        <v>49</v>
      </c>
      <c r="F89" s="62">
        <v>49.83</v>
      </c>
      <c r="G89" s="60">
        <f>MEDIAN(Table2[[#This Row],[Max (H)]],Table2[[#This Row],[Min (H)]])</f>
        <v>63.22</v>
      </c>
      <c r="H89" s="60">
        <v>76.61</v>
      </c>
      <c r="I89" s="62">
        <v>103640</v>
      </c>
      <c r="J89" s="60">
        <v>131493.25</v>
      </c>
      <c r="K89" s="60">
        <v>159346.5</v>
      </c>
    </row>
    <row r="90" spans="1:11" x14ac:dyDescent="0.2">
      <c r="A90" s="39" t="s">
        <v>198</v>
      </c>
      <c r="B90" s="39" t="s">
        <v>199</v>
      </c>
      <c r="C90" s="39" t="s">
        <v>47</v>
      </c>
      <c r="D90" s="107" t="s">
        <v>74</v>
      </c>
      <c r="E90" s="40" t="s">
        <v>49</v>
      </c>
      <c r="F90" s="60">
        <v>36.81</v>
      </c>
      <c r="G90" s="60">
        <f>MEDIAN(Table2[[#This Row],[Max (H)]],Table2[[#This Row],[Min (H)]])</f>
        <v>47.41</v>
      </c>
      <c r="H90" s="60">
        <v>58.01</v>
      </c>
      <c r="I90" s="60">
        <v>76560</v>
      </c>
      <c r="J90" s="60">
        <v>97135.5</v>
      </c>
      <c r="K90" s="60">
        <v>120653.78</v>
      </c>
    </row>
    <row r="91" spans="1:11" x14ac:dyDescent="0.2">
      <c r="A91" s="39" t="s">
        <v>200</v>
      </c>
      <c r="B91" s="39" t="s">
        <v>201</v>
      </c>
      <c r="C91" s="39" t="s">
        <v>47</v>
      </c>
      <c r="D91" s="107" t="s">
        <v>55</v>
      </c>
      <c r="E91" s="40" t="s">
        <v>49</v>
      </c>
      <c r="F91" s="60">
        <v>32.31</v>
      </c>
      <c r="G91" s="60">
        <f>MEDIAN(Table2[[#This Row],[Max (H)]],Table2[[#This Row],[Min (H)]])</f>
        <v>41.61</v>
      </c>
      <c r="H91" s="60">
        <v>50.91</v>
      </c>
      <c r="I91" s="60">
        <v>67200</v>
      </c>
      <c r="J91" s="60">
        <v>85260</v>
      </c>
      <c r="K91" s="60">
        <v>105902.99999999999</v>
      </c>
    </row>
    <row r="92" spans="1:11" x14ac:dyDescent="0.2">
      <c r="A92" s="39" t="s">
        <v>202</v>
      </c>
      <c r="B92" s="39" t="s">
        <v>203</v>
      </c>
      <c r="C92" s="39" t="s">
        <v>15</v>
      </c>
      <c r="D92" s="107" t="s">
        <v>113</v>
      </c>
      <c r="E92" s="40" t="s">
        <v>17</v>
      </c>
      <c r="F92" s="60">
        <v>15</v>
      </c>
      <c r="G92" s="60">
        <f>MEDIAN(Table2[[#This Row],[Max (H)]],Table2[[#This Row],[Min (H)]])</f>
        <v>17.255000000000003</v>
      </c>
      <c r="H92" s="60">
        <v>19.510000000000002</v>
      </c>
      <c r="I92" s="60">
        <v>31200</v>
      </c>
      <c r="J92" s="60">
        <v>35391.050000000003</v>
      </c>
      <c r="K92" s="60">
        <v>40571.64</v>
      </c>
    </row>
    <row r="93" spans="1:11" x14ac:dyDescent="0.2">
      <c r="A93" s="39" t="s">
        <v>204</v>
      </c>
      <c r="B93" s="39" t="s">
        <v>205</v>
      </c>
      <c r="C93" s="39" t="s">
        <v>47</v>
      </c>
      <c r="D93" s="107" t="s">
        <v>172</v>
      </c>
      <c r="E93" s="40" t="s">
        <v>49</v>
      </c>
      <c r="F93" s="62">
        <v>42.4</v>
      </c>
      <c r="G93" s="60">
        <f>MEDIAN(Table2[[#This Row],[Max (H)]],Table2[[#This Row],[Min (H)]])</f>
        <v>54.614999999999995</v>
      </c>
      <c r="H93" s="60">
        <v>66.83</v>
      </c>
      <c r="I93" s="62">
        <v>88200</v>
      </c>
      <c r="J93" s="60">
        <v>111903.75</v>
      </c>
      <c r="K93" s="60">
        <v>138997.69</v>
      </c>
    </row>
    <row r="94" spans="1:11" x14ac:dyDescent="0.2">
      <c r="A94" s="39" t="s">
        <v>206</v>
      </c>
      <c r="B94" s="39" t="s">
        <v>207</v>
      </c>
      <c r="C94" s="39" t="s">
        <v>47</v>
      </c>
      <c r="D94" s="107" t="s">
        <v>120</v>
      </c>
      <c r="E94" s="40" t="s">
        <v>49</v>
      </c>
      <c r="F94" s="60">
        <v>48.04</v>
      </c>
      <c r="G94" s="60">
        <f>MEDIAN(Table2[[#This Row],[Max (H)]],Table2[[#This Row],[Min (H)]])</f>
        <v>62.179999999999993</v>
      </c>
      <c r="H94" s="60">
        <v>76.319999999999993</v>
      </c>
      <c r="I94" s="60">
        <v>99921.57</v>
      </c>
      <c r="J94" s="60">
        <v>129335.98</v>
      </c>
      <c r="K94" s="60">
        <v>158750.39000000001</v>
      </c>
    </row>
    <row r="95" spans="1:11" x14ac:dyDescent="0.2">
      <c r="A95" s="39" t="s">
        <v>208</v>
      </c>
      <c r="B95" s="39" t="s">
        <v>209</v>
      </c>
      <c r="C95" s="39" t="s">
        <v>47</v>
      </c>
      <c r="D95" s="107" t="s">
        <v>48</v>
      </c>
      <c r="E95" s="40" t="s">
        <v>49</v>
      </c>
      <c r="F95" s="62">
        <v>36.729999999999997</v>
      </c>
      <c r="G95" s="60">
        <f>MEDIAN(Table2[[#This Row],[Max (H)]],Table2[[#This Row],[Min (H)]])</f>
        <v>47.31</v>
      </c>
      <c r="H95" s="60">
        <v>57.89</v>
      </c>
      <c r="I95" s="62">
        <v>76400</v>
      </c>
      <c r="J95" s="60">
        <v>96932.5</v>
      </c>
      <c r="K95" s="60">
        <v>120401.63</v>
      </c>
    </row>
    <row r="96" spans="1:11" x14ac:dyDescent="0.2">
      <c r="A96" s="39" t="s">
        <v>210</v>
      </c>
      <c r="B96" s="39" t="s">
        <v>211</v>
      </c>
      <c r="C96" s="39" t="s">
        <v>47</v>
      </c>
      <c r="D96" s="107" t="s">
        <v>58</v>
      </c>
      <c r="E96" s="40" t="s">
        <v>49</v>
      </c>
      <c r="F96" s="60">
        <v>25</v>
      </c>
      <c r="G96" s="60">
        <f>MEDIAN(Table2[[#This Row],[Max (H)]],Table2[[#This Row],[Min (H)]])</f>
        <v>31.545000000000002</v>
      </c>
      <c r="H96" s="60">
        <v>38.090000000000003</v>
      </c>
      <c r="I96" s="60">
        <v>52000</v>
      </c>
      <c r="J96" s="60">
        <v>64642.5</v>
      </c>
      <c r="K96" s="60">
        <v>79217.13</v>
      </c>
    </row>
    <row r="97" spans="1:11" x14ac:dyDescent="0.2">
      <c r="A97" s="39" t="s">
        <v>212</v>
      </c>
      <c r="B97" s="39" t="s">
        <v>213</v>
      </c>
      <c r="C97" s="39" t="s">
        <v>47</v>
      </c>
      <c r="D97" s="107" t="s">
        <v>120</v>
      </c>
      <c r="E97" s="40" t="s">
        <v>49</v>
      </c>
      <c r="F97" s="60">
        <v>48.04</v>
      </c>
      <c r="G97" s="60">
        <f>MEDIAN(Table2[[#This Row],[Max (H)]],Table2[[#This Row],[Min (H)]])</f>
        <v>62.179999999999993</v>
      </c>
      <c r="H97" s="60">
        <v>76.319999999999993</v>
      </c>
      <c r="I97" s="60">
        <v>99921.57</v>
      </c>
      <c r="J97" s="60">
        <v>129335.98</v>
      </c>
      <c r="K97" s="60">
        <v>158750.39000000001</v>
      </c>
    </row>
    <row r="98" spans="1:11" x14ac:dyDescent="0.2">
      <c r="A98" s="39" t="s">
        <v>214</v>
      </c>
      <c r="B98" s="39" t="s">
        <v>215</v>
      </c>
      <c r="C98" s="39" t="s">
        <v>47</v>
      </c>
      <c r="D98" s="107" t="s">
        <v>52</v>
      </c>
      <c r="E98" s="40" t="s">
        <v>49</v>
      </c>
      <c r="F98" s="60">
        <v>29.04</v>
      </c>
      <c r="G98" s="60">
        <f>MEDIAN(Table2[[#This Row],[Max (H)]],Table2[[#This Row],[Min (H)]])</f>
        <v>36.64</v>
      </c>
      <c r="H98" s="60">
        <v>44.24</v>
      </c>
      <c r="I98" s="60">
        <v>60408.160000000003</v>
      </c>
      <c r="J98" s="60">
        <v>75094.899999999994</v>
      </c>
      <c r="K98" s="60">
        <v>92026.18</v>
      </c>
    </row>
    <row r="99" spans="1:11" x14ac:dyDescent="0.2">
      <c r="A99" s="39" t="s">
        <v>216</v>
      </c>
      <c r="B99" s="39" t="s">
        <v>217</v>
      </c>
      <c r="C99" s="39" t="s">
        <v>47</v>
      </c>
      <c r="D99" s="107" t="s">
        <v>74</v>
      </c>
      <c r="E99" s="40" t="s">
        <v>49</v>
      </c>
      <c r="F99" s="60">
        <v>36.81</v>
      </c>
      <c r="G99" s="60">
        <f>MEDIAN(Table2[[#This Row],[Max (H)]],Table2[[#This Row],[Min (H)]])</f>
        <v>47.41</v>
      </c>
      <c r="H99" s="60">
        <v>58.01</v>
      </c>
      <c r="I99" s="60">
        <v>76560</v>
      </c>
      <c r="J99" s="60">
        <v>97135.5</v>
      </c>
      <c r="K99" s="60">
        <v>120653.78</v>
      </c>
    </row>
    <row r="100" spans="1:11" x14ac:dyDescent="0.2">
      <c r="A100" s="39" t="s">
        <v>218</v>
      </c>
      <c r="B100" s="39" t="s">
        <v>219</v>
      </c>
      <c r="C100" s="39" t="s">
        <v>47</v>
      </c>
      <c r="D100" s="107" t="s">
        <v>108</v>
      </c>
      <c r="E100" s="40" t="s">
        <v>49</v>
      </c>
      <c r="F100" s="60">
        <v>29.36</v>
      </c>
      <c r="G100" s="60">
        <f>MEDIAN(Table2[[#This Row],[Max (H)]],Table2[[#This Row],[Min (H)]])</f>
        <v>37.04</v>
      </c>
      <c r="H100" s="60">
        <v>44.72</v>
      </c>
      <c r="I100" s="60">
        <v>61061.22</v>
      </c>
      <c r="J100" s="60">
        <v>75906.740000000005</v>
      </c>
      <c r="K100" s="60">
        <v>93021.06</v>
      </c>
    </row>
    <row r="101" spans="1:11" x14ac:dyDescent="0.2">
      <c r="A101" s="39" t="s">
        <v>220</v>
      </c>
      <c r="B101" s="39" t="s">
        <v>221</v>
      </c>
      <c r="C101" s="39" t="s">
        <v>47</v>
      </c>
      <c r="D101" s="107" t="s">
        <v>71</v>
      </c>
      <c r="E101" s="40" t="s">
        <v>49</v>
      </c>
      <c r="F101" s="60">
        <v>33.159999999999997</v>
      </c>
      <c r="G101" s="60">
        <f>MEDIAN(Table2[[#This Row],[Max (H)]],Table2[[#This Row],[Min (H)]])</f>
        <v>41.84</v>
      </c>
      <c r="H101" s="60">
        <v>50.52</v>
      </c>
      <c r="I101" s="60">
        <v>68979.59</v>
      </c>
      <c r="J101" s="60">
        <v>85750.26</v>
      </c>
      <c r="K101" s="60">
        <v>105083.94</v>
      </c>
    </row>
    <row r="102" spans="1:11" x14ac:dyDescent="0.2">
      <c r="A102" s="39" t="s">
        <v>222</v>
      </c>
      <c r="B102" s="39" t="s">
        <v>223</v>
      </c>
      <c r="C102" s="39" t="s">
        <v>47</v>
      </c>
      <c r="D102" s="107" t="s">
        <v>48</v>
      </c>
      <c r="E102" s="40" t="s">
        <v>49</v>
      </c>
      <c r="F102" s="62">
        <v>36.729999999999997</v>
      </c>
      <c r="G102" s="60">
        <f>MEDIAN(Table2[[#This Row],[Max (H)]],Table2[[#This Row],[Min (H)]])</f>
        <v>47.31</v>
      </c>
      <c r="H102" s="60">
        <v>57.89</v>
      </c>
      <c r="I102" s="62">
        <v>76400</v>
      </c>
      <c r="J102" s="60">
        <v>96932.5</v>
      </c>
      <c r="K102" s="60">
        <v>120401.63</v>
      </c>
    </row>
    <row r="103" spans="1:11" x14ac:dyDescent="0.2">
      <c r="A103" s="39" t="s">
        <v>224</v>
      </c>
      <c r="B103" s="39" t="s">
        <v>225</v>
      </c>
      <c r="C103" s="39" t="s">
        <v>47</v>
      </c>
      <c r="D103" s="107" t="s">
        <v>71</v>
      </c>
      <c r="E103" s="40" t="s">
        <v>49</v>
      </c>
      <c r="F103" s="60">
        <v>33.159999999999997</v>
      </c>
      <c r="G103" s="60">
        <f>MEDIAN(Table2[[#This Row],[Max (H)]],Table2[[#This Row],[Min (H)]])</f>
        <v>41.84</v>
      </c>
      <c r="H103" s="60">
        <v>50.52</v>
      </c>
      <c r="I103" s="60">
        <v>68979.59</v>
      </c>
      <c r="J103" s="60">
        <v>85750.26</v>
      </c>
      <c r="K103" s="60">
        <v>105083.94</v>
      </c>
    </row>
    <row r="104" spans="1:11" x14ac:dyDescent="0.2">
      <c r="A104" s="39" t="s">
        <v>226</v>
      </c>
      <c r="B104" s="39" t="s">
        <v>227</v>
      </c>
      <c r="C104" s="39" t="s">
        <v>47</v>
      </c>
      <c r="D104" s="107" t="s">
        <v>71</v>
      </c>
      <c r="E104" s="40" t="s">
        <v>49</v>
      </c>
      <c r="F104" s="60">
        <v>33.159999999999997</v>
      </c>
      <c r="G104" s="60">
        <f>MEDIAN(Table2[[#This Row],[Max (H)]],Table2[[#This Row],[Min (H)]])</f>
        <v>41.84</v>
      </c>
      <c r="H104" s="60">
        <v>50.52</v>
      </c>
      <c r="I104" s="60">
        <v>68979.59</v>
      </c>
      <c r="J104" s="60">
        <v>85750.26</v>
      </c>
      <c r="K104" s="60">
        <v>105083.94</v>
      </c>
    </row>
    <row r="105" spans="1:11" x14ac:dyDescent="0.2">
      <c r="A105" s="39" t="s">
        <v>228</v>
      </c>
      <c r="B105" s="39" t="s">
        <v>229</v>
      </c>
      <c r="C105" s="39" t="s">
        <v>15</v>
      </c>
      <c r="D105" s="107" t="s">
        <v>20</v>
      </c>
      <c r="E105" s="40" t="s">
        <v>17</v>
      </c>
      <c r="F105" s="60">
        <v>17.89</v>
      </c>
      <c r="G105" s="60">
        <f>MEDIAN(Table2[[#This Row],[Max (H)]],Table2[[#This Row],[Min (H)]])</f>
        <v>22.1</v>
      </c>
      <c r="H105" s="60">
        <v>26.31</v>
      </c>
      <c r="I105" s="60">
        <v>37208.33</v>
      </c>
      <c r="J105" s="60">
        <v>45301.15</v>
      </c>
      <c r="K105" s="60">
        <v>54728.81</v>
      </c>
    </row>
    <row r="106" spans="1:11" x14ac:dyDescent="0.2">
      <c r="A106" s="39" t="s">
        <v>230</v>
      </c>
      <c r="B106" s="39" t="s">
        <v>231</v>
      </c>
      <c r="C106" s="39" t="s">
        <v>104</v>
      </c>
      <c r="D106" s="107" t="s">
        <v>16</v>
      </c>
      <c r="E106" s="123" t="s">
        <v>17</v>
      </c>
      <c r="F106" s="68">
        <v>21.59</v>
      </c>
      <c r="G106" s="60">
        <f>MEDIAN(Table2[[#This Row],[Max (H)]],Table2[[#This Row],[Min (H)]])</f>
        <v>27.234999999999999</v>
      </c>
      <c r="H106" s="60">
        <v>32.880000000000003</v>
      </c>
      <c r="I106" s="68">
        <v>44897.96</v>
      </c>
      <c r="J106" s="69">
        <v>55813.78</v>
      </c>
      <c r="K106" s="60">
        <v>68397.83</v>
      </c>
    </row>
    <row r="107" spans="1:11" x14ac:dyDescent="0.2">
      <c r="A107" s="39" t="s">
        <v>232</v>
      </c>
      <c r="B107" s="39" t="s">
        <v>233</v>
      </c>
      <c r="C107" s="39" t="s">
        <v>47</v>
      </c>
      <c r="D107" s="107" t="s">
        <v>71</v>
      </c>
      <c r="E107" s="40" t="s">
        <v>49</v>
      </c>
      <c r="F107" s="60">
        <v>33.159999999999997</v>
      </c>
      <c r="G107" s="60">
        <f>MEDIAN(Table2[[#This Row],[Max (H)]],Table2[[#This Row],[Min (H)]])</f>
        <v>41.84</v>
      </c>
      <c r="H107" s="60">
        <v>50.52</v>
      </c>
      <c r="I107" s="60">
        <v>68979.59</v>
      </c>
      <c r="J107" s="60">
        <v>85750.26</v>
      </c>
      <c r="K107" s="60">
        <v>105083.94</v>
      </c>
    </row>
    <row r="108" spans="1:11" x14ac:dyDescent="0.2">
      <c r="A108" s="39" t="s">
        <v>234</v>
      </c>
      <c r="B108" s="39" t="s">
        <v>235</v>
      </c>
      <c r="C108" s="39" t="s">
        <v>47</v>
      </c>
      <c r="D108" s="107" t="s">
        <v>48</v>
      </c>
      <c r="E108" s="40" t="s">
        <v>49</v>
      </c>
      <c r="F108" s="60">
        <v>36.729999999999997</v>
      </c>
      <c r="G108" s="60">
        <f>MEDIAN(Table2[[#This Row],[Max (H)]],Table2[[#This Row],[Min (H)]])</f>
        <v>47.31</v>
      </c>
      <c r="H108" s="60">
        <v>57.89</v>
      </c>
      <c r="I108" s="60">
        <v>76400</v>
      </c>
      <c r="J108" s="60">
        <v>96932.5</v>
      </c>
      <c r="K108" s="60">
        <v>120401.63</v>
      </c>
    </row>
    <row r="109" spans="1:11" x14ac:dyDescent="0.2">
      <c r="A109" s="39" t="s">
        <v>238</v>
      </c>
      <c r="B109" s="39" t="s">
        <v>239</v>
      </c>
      <c r="C109" s="39" t="s">
        <v>47</v>
      </c>
      <c r="D109" s="107" t="s">
        <v>120</v>
      </c>
      <c r="E109" s="40" t="s">
        <v>49</v>
      </c>
      <c r="F109" s="60">
        <v>48.04</v>
      </c>
      <c r="G109" s="60">
        <f>MEDIAN(Table2[[#This Row],[Max (H)]],Table2[[#This Row],[Min (H)]])</f>
        <v>62.179999999999993</v>
      </c>
      <c r="H109" s="60">
        <v>76.319999999999993</v>
      </c>
      <c r="I109" s="60">
        <v>99921.57</v>
      </c>
      <c r="J109" s="60">
        <v>129335.98</v>
      </c>
      <c r="K109" s="60">
        <v>158750.39000000001</v>
      </c>
    </row>
    <row r="110" spans="1:11" x14ac:dyDescent="0.2">
      <c r="A110" s="39" t="s">
        <v>242</v>
      </c>
      <c r="B110" s="39" t="s">
        <v>243</v>
      </c>
      <c r="C110" s="39" t="s">
        <v>47</v>
      </c>
      <c r="D110" s="107" t="s">
        <v>123</v>
      </c>
      <c r="E110" s="40" t="s">
        <v>49</v>
      </c>
      <c r="F110" s="60">
        <v>54.75</v>
      </c>
      <c r="G110" s="60">
        <f>MEDIAN(Table2[[#This Row],[Max (H)]],Table2[[#This Row],[Min (H)]])</f>
        <v>70.865000000000009</v>
      </c>
      <c r="H110" s="60">
        <v>86.98</v>
      </c>
      <c r="I110" s="60">
        <v>113882.35</v>
      </c>
      <c r="J110" s="60">
        <v>147406.47</v>
      </c>
      <c r="K110" s="60">
        <v>180930.59</v>
      </c>
    </row>
    <row r="111" spans="1:11" x14ac:dyDescent="0.2">
      <c r="A111" s="39" t="s">
        <v>244</v>
      </c>
      <c r="B111" s="39" t="s">
        <v>245</v>
      </c>
      <c r="C111" s="39" t="s">
        <v>47</v>
      </c>
      <c r="D111" s="107" t="s">
        <v>246</v>
      </c>
      <c r="E111" s="40" t="s">
        <v>49</v>
      </c>
      <c r="F111" s="60">
        <v>90.87</v>
      </c>
      <c r="G111" s="60">
        <f>MEDIAN(Table2[[#This Row],[Max (H)]],Table2[[#This Row],[Min (H)]])</f>
        <v>119.94</v>
      </c>
      <c r="H111" s="60">
        <v>149.01</v>
      </c>
      <c r="I111" s="60">
        <v>189000</v>
      </c>
      <c r="J111" s="60">
        <v>249480</v>
      </c>
      <c r="K111" s="60">
        <v>309960</v>
      </c>
    </row>
    <row r="112" spans="1:11" x14ac:dyDescent="0.2">
      <c r="A112" s="39" t="s">
        <v>247</v>
      </c>
      <c r="B112" s="39" t="s">
        <v>248</v>
      </c>
      <c r="C112" s="39" t="s">
        <v>47</v>
      </c>
      <c r="D112" s="107" t="s">
        <v>120</v>
      </c>
      <c r="E112" s="40" t="s">
        <v>49</v>
      </c>
      <c r="F112" s="60">
        <v>48.04</v>
      </c>
      <c r="G112" s="60">
        <f>MEDIAN(Table2[[#This Row],[Max (H)]],Table2[[#This Row],[Min (H)]])</f>
        <v>62.179999999999993</v>
      </c>
      <c r="H112" s="60">
        <v>76.319999999999993</v>
      </c>
      <c r="I112" s="60">
        <v>99921.57</v>
      </c>
      <c r="J112" s="60">
        <v>129335.98</v>
      </c>
      <c r="K112" s="60">
        <v>158750.39000000001</v>
      </c>
    </row>
    <row r="113" spans="1:11" x14ac:dyDescent="0.2">
      <c r="A113" s="39" t="s">
        <v>249</v>
      </c>
      <c r="B113" s="39" t="s">
        <v>250</v>
      </c>
      <c r="C113" s="39" t="s">
        <v>47</v>
      </c>
      <c r="D113" s="107" t="s">
        <v>251</v>
      </c>
      <c r="E113" s="40" t="s">
        <v>49</v>
      </c>
      <c r="F113" s="60">
        <v>84.95</v>
      </c>
      <c r="G113" s="60">
        <f>MEDIAN(Table2[[#This Row],[Max (H)]],Table2[[#This Row],[Min (H)]])</f>
        <v>112.13499999999999</v>
      </c>
      <c r="H113" s="60">
        <v>139.32</v>
      </c>
      <c r="I113" s="60">
        <v>176692.31</v>
      </c>
      <c r="J113" s="60">
        <v>233233.85</v>
      </c>
      <c r="K113" s="60">
        <v>289775.38</v>
      </c>
    </row>
    <row r="114" spans="1:11" x14ac:dyDescent="0.2">
      <c r="A114" s="39" t="s">
        <v>252</v>
      </c>
      <c r="B114" s="39" t="s">
        <v>253</v>
      </c>
      <c r="C114" s="39" t="s">
        <v>104</v>
      </c>
      <c r="D114" s="107" t="s">
        <v>254</v>
      </c>
      <c r="E114" s="40" t="s">
        <v>17</v>
      </c>
      <c r="F114" s="62">
        <v>36.729999999999997</v>
      </c>
      <c r="G114" s="60">
        <f>MEDIAN(Table2[[#This Row],[Max (H)]],Table2[[#This Row],[Min (H)]])</f>
        <v>47.31</v>
      </c>
      <c r="H114" s="60">
        <v>57.89</v>
      </c>
      <c r="I114" s="62">
        <v>76400</v>
      </c>
      <c r="J114" s="60">
        <v>96932.5</v>
      </c>
      <c r="K114" s="60">
        <v>120401.63</v>
      </c>
    </row>
    <row r="115" spans="1:11" x14ac:dyDescent="0.2">
      <c r="A115" s="39" t="s">
        <v>255</v>
      </c>
      <c r="B115" s="39" t="s">
        <v>256</v>
      </c>
      <c r="C115" s="39" t="s">
        <v>47</v>
      </c>
      <c r="D115" s="107" t="s">
        <v>246</v>
      </c>
      <c r="E115" s="40" t="s">
        <v>49</v>
      </c>
      <c r="F115" s="60">
        <v>90.87</v>
      </c>
      <c r="G115" s="60">
        <f>MEDIAN(Table2[[#This Row],[Max (H)]],Table2[[#This Row],[Min (H)]])</f>
        <v>119.94</v>
      </c>
      <c r="H115" s="60">
        <v>149.01</v>
      </c>
      <c r="I115" s="60">
        <v>189000</v>
      </c>
      <c r="J115" s="60">
        <v>249480</v>
      </c>
      <c r="K115" s="60">
        <v>309960</v>
      </c>
    </row>
    <row r="116" spans="1:11" x14ac:dyDescent="0.2">
      <c r="A116" s="39" t="s">
        <v>257</v>
      </c>
      <c r="B116" s="39" t="s">
        <v>258</v>
      </c>
      <c r="C116" s="39" t="s">
        <v>47</v>
      </c>
      <c r="D116" s="107" t="s">
        <v>614</v>
      </c>
      <c r="E116" s="40" t="s">
        <v>49</v>
      </c>
      <c r="F116" s="60">
        <v>72.39</v>
      </c>
      <c r="G116" s="60">
        <f>MEDIAN(Table2[[#This Row],[Max (H)]],Table2[[#This Row],[Min (H)]])</f>
        <v>95.56</v>
      </c>
      <c r="H116" s="60">
        <v>118.73</v>
      </c>
      <c r="I116" s="60">
        <v>150576.92000000001</v>
      </c>
      <c r="J116" s="60">
        <v>198761.54</v>
      </c>
      <c r="K116" s="60">
        <v>246946.16</v>
      </c>
    </row>
    <row r="117" spans="1:11" x14ac:dyDescent="0.2">
      <c r="A117" s="39" t="s">
        <v>259</v>
      </c>
      <c r="B117" s="39" t="s">
        <v>260</v>
      </c>
      <c r="C117" s="39" t="s">
        <v>47</v>
      </c>
      <c r="D117" s="107" t="s">
        <v>123</v>
      </c>
      <c r="E117" s="40" t="s">
        <v>49</v>
      </c>
      <c r="F117" s="60">
        <v>54.75</v>
      </c>
      <c r="G117" s="60">
        <f>MEDIAN(Table2[[#This Row],[Max (H)]],Table2[[#This Row],[Min (H)]])</f>
        <v>70.865000000000009</v>
      </c>
      <c r="H117" s="60">
        <v>86.98</v>
      </c>
      <c r="I117" s="60">
        <v>113882.35</v>
      </c>
      <c r="J117" s="60">
        <v>147406.47</v>
      </c>
      <c r="K117" s="60">
        <v>180930.59</v>
      </c>
    </row>
    <row r="118" spans="1:11" x14ac:dyDescent="0.2">
      <c r="A118" s="39" t="s">
        <v>261</v>
      </c>
      <c r="B118" s="39" t="s">
        <v>262</v>
      </c>
      <c r="C118" s="39" t="s">
        <v>47</v>
      </c>
      <c r="D118" s="107" t="s">
        <v>48</v>
      </c>
      <c r="E118" s="40" t="s">
        <v>49</v>
      </c>
      <c r="F118" s="60">
        <v>36.729999999999997</v>
      </c>
      <c r="G118" s="60">
        <f>MEDIAN(Table2[[#This Row],[Max (H)]],Table2[[#This Row],[Min (H)]])</f>
        <v>47.31</v>
      </c>
      <c r="H118" s="60">
        <v>57.89</v>
      </c>
      <c r="I118" s="60">
        <v>76400</v>
      </c>
      <c r="J118" s="60">
        <v>96932.5</v>
      </c>
      <c r="K118" s="60">
        <v>120401.63</v>
      </c>
    </row>
    <row r="119" spans="1:11" x14ac:dyDescent="0.2">
      <c r="A119" s="42" t="s">
        <v>240</v>
      </c>
      <c r="B119" s="39" t="s">
        <v>1791</v>
      </c>
      <c r="C119" s="39" t="s">
        <v>47</v>
      </c>
      <c r="D119" s="108" t="s">
        <v>74</v>
      </c>
      <c r="E119" s="40" t="s">
        <v>49</v>
      </c>
      <c r="F119" s="60">
        <v>36.81</v>
      </c>
      <c r="G119" s="60">
        <f>MEDIAN(Table2[[#This Row],[Max (H)]],Table2[[#This Row],[Min (H)]])</f>
        <v>47.41</v>
      </c>
      <c r="H119" s="60">
        <v>58.01</v>
      </c>
      <c r="I119" s="60">
        <v>76560</v>
      </c>
      <c r="J119" s="60">
        <v>97135.5</v>
      </c>
      <c r="K119" s="60">
        <v>120653.78</v>
      </c>
    </row>
    <row r="120" spans="1:11" x14ac:dyDescent="0.2">
      <c r="A120" s="42" t="s">
        <v>263</v>
      </c>
      <c r="B120" s="39" t="s">
        <v>1769</v>
      </c>
      <c r="C120" s="39" t="s">
        <v>47</v>
      </c>
      <c r="D120" s="107" t="s">
        <v>556</v>
      </c>
      <c r="E120" s="40" t="s">
        <v>49</v>
      </c>
      <c r="F120" s="60">
        <v>71.73</v>
      </c>
      <c r="G120" s="60">
        <f>MEDIAN(Table2[[#This Row],[Max (H)]],Table2[[#This Row],[Min (H)]])</f>
        <v>94.68</v>
      </c>
      <c r="H120" s="60">
        <v>117.63</v>
      </c>
      <c r="I120" s="60">
        <v>149192.31</v>
      </c>
      <c r="J120" s="60">
        <v>196933.85</v>
      </c>
      <c r="K120" s="60">
        <v>244675.38</v>
      </c>
    </row>
    <row r="121" spans="1:11" x14ac:dyDescent="0.2">
      <c r="A121" s="39" t="s">
        <v>264</v>
      </c>
      <c r="B121" s="39" t="s">
        <v>265</v>
      </c>
      <c r="C121" s="39" t="s">
        <v>47</v>
      </c>
      <c r="D121" s="107" t="s">
        <v>52</v>
      </c>
      <c r="E121" s="40" t="s">
        <v>49</v>
      </c>
      <c r="F121" s="60">
        <v>29.04</v>
      </c>
      <c r="G121" s="60">
        <f>MEDIAN(Table2[[#This Row],[Max (H)]],Table2[[#This Row],[Min (H)]])</f>
        <v>36.64</v>
      </c>
      <c r="H121" s="60">
        <v>44.24</v>
      </c>
      <c r="I121" s="60">
        <v>60408.160000000003</v>
      </c>
      <c r="J121" s="60">
        <v>75094.899999999994</v>
      </c>
      <c r="K121" s="60">
        <v>92026.18</v>
      </c>
    </row>
    <row r="122" spans="1:11" x14ac:dyDescent="0.2">
      <c r="A122" s="39" t="s">
        <v>266</v>
      </c>
      <c r="B122" s="39" t="s">
        <v>267</v>
      </c>
      <c r="C122" s="39" t="s">
        <v>47</v>
      </c>
      <c r="D122" s="107" t="s">
        <v>52</v>
      </c>
      <c r="E122" s="40" t="s">
        <v>49</v>
      </c>
      <c r="F122" s="60">
        <v>29.04</v>
      </c>
      <c r="G122" s="60">
        <f>MEDIAN(Table2[[#This Row],[Max (H)]],Table2[[#This Row],[Min (H)]])</f>
        <v>36.64</v>
      </c>
      <c r="H122" s="60">
        <v>44.24</v>
      </c>
      <c r="I122" s="60">
        <v>60408.160000000003</v>
      </c>
      <c r="J122" s="60">
        <v>75094.899999999994</v>
      </c>
      <c r="K122" s="60">
        <v>92026.18</v>
      </c>
    </row>
    <row r="123" spans="1:11" x14ac:dyDescent="0.2">
      <c r="A123" s="39" t="s">
        <v>268</v>
      </c>
      <c r="B123" s="39" t="s">
        <v>269</v>
      </c>
      <c r="C123" s="39" t="s">
        <v>47</v>
      </c>
      <c r="D123" s="107" t="s">
        <v>52</v>
      </c>
      <c r="E123" s="40" t="s">
        <v>49</v>
      </c>
      <c r="F123" s="60">
        <v>29.04</v>
      </c>
      <c r="G123" s="60">
        <f>MEDIAN(Table2[[#This Row],[Max (H)]],Table2[[#This Row],[Min (H)]])</f>
        <v>36.64</v>
      </c>
      <c r="H123" s="60">
        <v>44.24</v>
      </c>
      <c r="I123" s="60">
        <v>60408.160000000003</v>
      </c>
      <c r="J123" s="60">
        <v>75094.899999999994</v>
      </c>
      <c r="K123" s="60">
        <v>92026.18</v>
      </c>
    </row>
    <row r="124" spans="1:11" x14ac:dyDescent="0.2">
      <c r="A124" s="39" t="s">
        <v>270</v>
      </c>
      <c r="B124" s="39" t="s">
        <v>271</v>
      </c>
      <c r="C124" s="39" t="s">
        <v>47</v>
      </c>
      <c r="D124" s="107" t="s">
        <v>48</v>
      </c>
      <c r="E124" s="40" t="s">
        <v>49</v>
      </c>
      <c r="F124" s="62">
        <v>36.729999999999997</v>
      </c>
      <c r="G124" s="60">
        <f>MEDIAN(Table2[[#This Row],[Max (H)]],Table2[[#This Row],[Min (H)]])</f>
        <v>47.31</v>
      </c>
      <c r="H124" s="60">
        <v>57.89</v>
      </c>
      <c r="I124" s="62">
        <v>76400</v>
      </c>
      <c r="J124" s="60">
        <v>96932.5</v>
      </c>
      <c r="K124" s="60">
        <v>120401.63</v>
      </c>
    </row>
    <row r="125" spans="1:11" x14ac:dyDescent="0.2">
      <c r="A125" s="39" t="s">
        <v>272</v>
      </c>
      <c r="B125" s="39" t="s">
        <v>273</v>
      </c>
      <c r="C125" s="39" t="s">
        <v>15</v>
      </c>
      <c r="D125" s="107" t="s">
        <v>161</v>
      </c>
      <c r="E125" s="40" t="s">
        <v>17</v>
      </c>
      <c r="F125" s="62">
        <v>25</v>
      </c>
      <c r="G125" s="60">
        <f>MEDIAN(Table2[[#This Row],[Max (H)]],Table2[[#This Row],[Min (H)]])</f>
        <v>31.545000000000002</v>
      </c>
      <c r="H125" s="60">
        <v>38.090000000000003</v>
      </c>
      <c r="I125" s="62">
        <v>52000</v>
      </c>
      <c r="J125" s="60">
        <v>64642.5</v>
      </c>
      <c r="K125" s="60">
        <v>79217.13</v>
      </c>
    </row>
    <row r="126" spans="1:11" x14ac:dyDescent="0.2">
      <c r="A126" s="39" t="s">
        <v>274</v>
      </c>
      <c r="B126" s="39" t="s">
        <v>275</v>
      </c>
      <c r="C126" s="39" t="s">
        <v>47</v>
      </c>
      <c r="D126" s="107" t="s">
        <v>237</v>
      </c>
      <c r="E126" s="40" t="s">
        <v>49</v>
      </c>
      <c r="F126" s="60">
        <v>62.97</v>
      </c>
      <c r="G126" s="60">
        <f>MEDIAN(Table2[[#This Row],[Max (H)]],Table2[[#This Row],[Min (H)]])</f>
        <v>81.509999999999991</v>
      </c>
      <c r="H126" s="60">
        <v>100.05</v>
      </c>
      <c r="I126" s="60">
        <v>130980.39</v>
      </c>
      <c r="J126" s="60">
        <v>169537.75</v>
      </c>
      <c r="K126" s="60">
        <v>208095.1</v>
      </c>
    </row>
    <row r="127" spans="1:11" x14ac:dyDescent="0.2">
      <c r="A127" s="39" t="s">
        <v>276</v>
      </c>
      <c r="B127" s="39" t="s">
        <v>277</v>
      </c>
      <c r="C127" s="39" t="s">
        <v>47</v>
      </c>
      <c r="D127" s="107" t="s">
        <v>48</v>
      </c>
      <c r="E127" s="40" t="s">
        <v>49</v>
      </c>
      <c r="F127" s="62">
        <v>36.729999999999997</v>
      </c>
      <c r="G127" s="60">
        <f>MEDIAN(Table2[[#This Row],[Max (H)]],Table2[[#This Row],[Min (H)]])</f>
        <v>47.31</v>
      </c>
      <c r="H127" s="60">
        <v>57.89</v>
      </c>
      <c r="I127" s="62">
        <v>76400</v>
      </c>
      <c r="J127" s="60">
        <v>96932.5</v>
      </c>
      <c r="K127" s="60">
        <v>120401.63</v>
      </c>
    </row>
    <row r="128" spans="1:11" x14ac:dyDescent="0.2">
      <c r="A128" s="39" t="s">
        <v>278</v>
      </c>
      <c r="B128" s="39" t="s">
        <v>279</v>
      </c>
      <c r="C128" s="39" t="s">
        <v>47</v>
      </c>
      <c r="D128" s="107" t="s">
        <v>52</v>
      </c>
      <c r="E128" s="40" t="s">
        <v>49</v>
      </c>
      <c r="F128" s="60">
        <v>29.04</v>
      </c>
      <c r="G128" s="60">
        <f>MEDIAN(Table2[[#This Row],[Max (H)]],Table2[[#This Row],[Min (H)]])</f>
        <v>36.64</v>
      </c>
      <c r="H128" s="60">
        <v>44.24</v>
      </c>
      <c r="I128" s="60">
        <v>60408.160000000003</v>
      </c>
      <c r="J128" s="60">
        <v>75094.899999999994</v>
      </c>
      <c r="K128" s="60">
        <v>92026.18</v>
      </c>
    </row>
    <row r="129" spans="1:11" x14ac:dyDescent="0.2">
      <c r="A129" s="39" t="s">
        <v>280</v>
      </c>
      <c r="B129" s="39" t="s">
        <v>281</v>
      </c>
      <c r="C129" s="39" t="s">
        <v>47</v>
      </c>
      <c r="D129" s="107" t="s">
        <v>55</v>
      </c>
      <c r="E129" s="40" t="s">
        <v>49</v>
      </c>
      <c r="F129" s="62">
        <v>32.31</v>
      </c>
      <c r="G129" s="60">
        <f>MEDIAN(Table2[[#This Row],[Max (H)]],Table2[[#This Row],[Min (H)]])</f>
        <v>41.61</v>
      </c>
      <c r="H129" s="60">
        <v>50.91</v>
      </c>
      <c r="I129" s="62">
        <v>67200</v>
      </c>
      <c r="J129" s="60">
        <v>85260</v>
      </c>
      <c r="K129" s="60">
        <v>105902.99999999999</v>
      </c>
    </row>
    <row r="130" spans="1:11" x14ac:dyDescent="0.2">
      <c r="A130" s="39" t="s">
        <v>282</v>
      </c>
      <c r="B130" s="39" t="s">
        <v>283</v>
      </c>
      <c r="C130" s="39" t="s">
        <v>15</v>
      </c>
      <c r="D130" s="107" t="s">
        <v>284</v>
      </c>
      <c r="E130" s="40" t="s">
        <v>17</v>
      </c>
      <c r="F130" s="60">
        <v>15</v>
      </c>
      <c r="G130" s="60">
        <f>MEDIAN(Table2[[#This Row],[Max (H)]],Table2[[#This Row],[Min (H)]])</f>
        <v>17.914999999999999</v>
      </c>
      <c r="H130" s="60">
        <v>20.83</v>
      </c>
      <c r="I130" s="60">
        <v>31200</v>
      </c>
      <c r="J130" s="60">
        <v>36736.36</v>
      </c>
      <c r="K130" s="60">
        <v>43329.53</v>
      </c>
    </row>
    <row r="131" spans="1:11" x14ac:dyDescent="0.2">
      <c r="A131" s="39" t="s">
        <v>285</v>
      </c>
      <c r="B131" s="39" t="s">
        <v>286</v>
      </c>
      <c r="C131" s="39" t="s">
        <v>32</v>
      </c>
      <c r="D131" s="107" t="s">
        <v>287</v>
      </c>
      <c r="E131" s="40" t="s">
        <v>17</v>
      </c>
      <c r="F131" s="60">
        <v>15.91</v>
      </c>
      <c r="G131" s="60"/>
      <c r="H131" s="60">
        <v>21.04</v>
      </c>
      <c r="I131" s="60">
        <v>33100.080000000002</v>
      </c>
      <c r="J131" s="60"/>
      <c r="K131" s="60">
        <v>43755.21</v>
      </c>
    </row>
    <row r="132" spans="1:11" x14ac:dyDescent="0.2">
      <c r="A132" s="39" t="s">
        <v>288</v>
      </c>
      <c r="B132" s="39" t="s">
        <v>289</v>
      </c>
      <c r="C132" s="39" t="s">
        <v>15</v>
      </c>
      <c r="D132" s="107" t="s">
        <v>284</v>
      </c>
      <c r="E132" s="40" t="s">
        <v>17</v>
      </c>
      <c r="F132" s="62">
        <v>15</v>
      </c>
      <c r="G132" s="60">
        <f>MEDIAN(Table2[[#This Row],[Max (H)]],Table2[[#This Row],[Min (H)]])</f>
        <v>17.914999999999999</v>
      </c>
      <c r="H132" s="60">
        <v>20.83</v>
      </c>
      <c r="I132" s="62">
        <v>31200</v>
      </c>
      <c r="J132" s="60">
        <v>36736.36</v>
      </c>
      <c r="K132" s="60">
        <v>43329.53</v>
      </c>
    </row>
    <row r="133" spans="1:11" x14ac:dyDescent="0.2">
      <c r="A133" s="39" t="s">
        <v>290</v>
      </c>
      <c r="B133" s="39" t="s">
        <v>291</v>
      </c>
      <c r="C133" s="39" t="s">
        <v>47</v>
      </c>
      <c r="D133" s="107" t="s">
        <v>48</v>
      </c>
      <c r="E133" s="40" t="s">
        <v>49</v>
      </c>
      <c r="F133" s="62">
        <v>36.729999999999997</v>
      </c>
      <c r="G133" s="60">
        <f>MEDIAN(Table2[[#This Row],[Max (H)]],Table2[[#This Row],[Min (H)]])</f>
        <v>47.31</v>
      </c>
      <c r="H133" s="60">
        <v>57.89</v>
      </c>
      <c r="I133" s="62">
        <v>76400</v>
      </c>
      <c r="J133" s="60">
        <v>96932.5</v>
      </c>
      <c r="K133" s="60">
        <v>120401.63</v>
      </c>
    </row>
    <row r="134" spans="1:11" x14ac:dyDescent="0.2">
      <c r="A134" s="39" t="s">
        <v>292</v>
      </c>
      <c r="B134" s="39" t="s">
        <v>293</v>
      </c>
      <c r="C134" s="39" t="s">
        <v>15</v>
      </c>
      <c r="D134" s="107" t="s">
        <v>95</v>
      </c>
      <c r="E134" s="40" t="s">
        <v>17</v>
      </c>
      <c r="F134" s="62">
        <v>20.149999999999999</v>
      </c>
      <c r="G134" s="60">
        <f>MEDIAN(Table2[[#This Row],[Max (H)]],Table2[[#This Row],[Min (H)]])</f>
        <v>24.895</v>
      </c>
      <c r="H134" s="60">
        <v>29.64</v>
      </c>
      <c r="I134" s="62">
        <v>41916.67</v>
      </c>
      <c r="J134" s="60">
        <v>51033.54</v>
      </c>
      <c r="K134" s="60">
        <v>61654.17</v>
      </c>
    </row>
    <row r="135" spans="1:11" x14ac:dyDescent="0.2">
      <c r="A135" s="39" t="s">
        <v>294</v>
      </c>
      <c r="B135" s="39" t="s">
        <v>295</v>
      </c>
      <c r="C135" s="39" t="s">
        <v>104</v>
      </c>
      <c r="D135" s="107" t="s">
        <v>26</v>
      </c>
      <c r="E135" s="40" t="s">
        <v>17</v>
      </c>
      <c r="F135" s="60">
        <v>25.65</v>
      </c>
      <c r="G135" s="60">
        <f>MEDIAN(Table2[[#This Row],[Max (H)]],Table2[[#This Row],[Min (H)]])</f>
        <v>32.36</v>
      </c>
      <c r="H135" s="60">
        <v>39.07</v>
      </c>
      <c r="I135" s="60">
        <v>53346.94</v>
      </c>
      <c r="J135" s="60">
        <v>66316.92</v>
      </c>
      <c r="K135" s="60">
        <v>81269.06</v>
      </c>
    </row>
    <row r="136" spans="1:11" x14ac:dyDescent="0.2">
      <c r="A136" s="39" t="s">
        <v>296</v>
      </c>
      <c r="B136" s="39" t="s">
        <v>297</v>
      </c>
      <c r="C136" s="39" t="s">
        <v>47</v>
      </c>
      <c r="D136" s="107" t="s">
        <v>58</v>
      </c>
      <c r="E136" s="40" t="s">
        <v>49</v>
      </c>
      <c r="F136" s="60">
        <v>25</v>
      </c>
      <c r="G136" s="60">
        <f>MEDIAN(Table2[[#This Row],[Max (H)]],Table2[[#This Row],[Min (H)]])</f>
        <v>31.545000000000002</v>
      </c>
      <c r="H136" s="60">
        <v>38.090000000000003</v>
      </c>
      <c r="I136" s="60">
        <v>52000</v>
      </c>
      <c r="J136" s="60">
        <v>64642.5</v>
      </c>
      <c r="K136" s="60">
        <v>79217.13</v>
      </c>
    </row>
    <row r="137" spans="1:11" x14ac:dyDescent="0.2">
      <c r="A137" s="39" t="s">
        <v>298</v>
      </c>
      <c r="B137" s="39" t="s">
        <v>299</v>
      </c>
      <c r="C137" s="39" t="s">
        <v>47</v>
      </c>
      <c r="D137" s="107" t="s">
        <v>123</v>
      </c>
      <c r="E137" s="40" t="s">
        <v>49</v>
      </c>
      <c r="F137" s="60">
        <v>54.75</v>
      </c>
      <c r="G137" s="60">
        <f>MEDIAN(Table2[[#This Row],[Max (H)]],Table2[[#This Row],[Min (H)]])</f>
        <v>70.865000000000009</v>
      </c>
      <c r="H137" s="60">
        <v>86.98</v>
      </c>
      <c r="I137" s="60">
        <v>113882.35</v>
      </c>
      <c r="J137" s="60">
        <v>147406.47</v>
      </c>
      <c r="K137" s="60">
        <v>180930.59</v>
      </c>
    </row>
    <row r="138" spans="1:11" x14ac:dyDescent="0.2">
      <c r="A138" s="48" t="s">
        <v>1638</v>
      </c>
      <c r="B138" s="120" t="s">
        <v>1639</v>
      </c>
      <c r="C138" s="120" t="s">
        <v>47</v>
      </c>
      <c r="D138" s="107" t="s">
        <v>55</v>
      </c>
      <c r="E138" s="121" t="s">
        <v>49</v>
      </c>
      <c r="F138" s="77">
        <v>32.31</v>
      </c>
      <c r="G138" s="60">
        <f>MEDIAN(Table2[[#This Row],[Max (H)]],Table2[[#This Row],[Min (H)]])</f>
        <v>41.61</v>
      </c>
      <c r="H138" s="60">
        <v>50.91</v>
      </c>
      <c r="I138" s="77">
        <v>67200</v>
      </c>
      <c r="J138" s="60">
        <v>85260</v>
      </c>
      <c r="K138" s="60">
        <v>105902.99999999999</v>
      </c>
    </row>
    <row r="139" spans="1:11" x14ac:dyDescent="0.2">
      <c r="A139" s="39" t="s">
        <v>300</v>
      </c>
      <c r="B139" s="39" t="s">
        <v>301</v>
      </c>
      <c r="C139" s="39" t="s">
        <v>47</v>
      </c>
      <c r="D139" s="107" t="s">
        <v>175</v>
      </c>
      <c r="E139" s="40" t="s">
        <v>17</v>
      </c>
      <c r="F139" s="60">
        <v>21.59</v>
      </c>
      <c r="G139" s="60">
        <f>MEDIAN(Table2[[#This Row],[Max (H)]],Table2[[#This Row],[Min (H)]])</f>
        <v>27.234999999999999</v>
      </c>
      <c r="H139" s="60">
        <v>32.880000000000003</v>
      </c>
      <c r="I139" s="60">
        <v>44897.96</v>
      </c>
      <c r="J139" s="60">
        <v>55813.78</v>
      </c>
      <c r="K139" s="60">
        <v>68397.83</v>
      </c>
    </row>
    <row r="140" spans="1:11" x14ac:dyDescent="0.2">
      <c r="A140" s="39" t="s">
        <v>302</v>
      </c>
      <c r="B140" s="39" t="s">
        <v>303</v>
      </c>
      <c r="C140" s="39" t="s">
        <v>47</v>
      </c>
      <c r="D140" s="107" t="s">
        <v>52</v>
      </c>
      <c r="E140" s="40" t="s">
        <v>49</v>
      </c>
      <c r="F140" s="60">
        <v>29.04</v>
      </c>
      <c r="G140" s="60">
        <f>MEDIAN(Table2[[#This Row],[Max (H)]],Table2[[#This Row],[Min (H)]])</f>
        <v>36.64</v>
      </c>
      <c r="H140" s="60">
        <v>44.24</v>
      </c>
      <c r="I140" s="60">
        <v>60408.160000000003</v>
      </c>
      <c r="J140" s="60">
        <v>75094.899999999994</v>
      </c>
      <c r="K140" s="60">
        <v>92026.18</v>
      </c>
    </row>
    <row r="141" spans="1:11" x14ac:dyDescent="0.2">
      <c r="A141" s="39" t="s">
        <v>304</v>
      </c>
      <c r="B141" s="39" t="s">
        <v>305</v>
      </c>
      <c r="C141" s="39" t="s">
        <v>15</v>
      </c>
      <c r="D141" s="107" t="s">
        <v>16</v>
      </c>
      <c r="E141" s="40" t="s">
        <v>17</v>
      </c>
      <c r="F141" s="62">
        <v>21.59</v>
      </c>
      <c r="G141" s="60">
        <f>MEDIAN(Table2[[#This Row],[Max (H)]],Table2[[#This Row],[Min (H)]])</f>
        <v>27.234999999999999</v>
      </c>
      <c r="H141" s="60">
        <v>32.880000000000003</v>
      </c>
      <c r="I141" s="62">
        <v>44897.96</v>
      </c>
      <c r="J141" s="60">
        <v>55813.78</v>
      </c>
      <c r="K141" s="60">
        <v>68397.83</v>
      </c>
    </row>
    <row r="142" spans="1:11" x14ac:dyDescent="0.2">
      <c r="A142" s="39" t="s">
        <v>306</v>
      </c>
      <c r="B142" s="39" t="s">
        <v>307</v>
      </c>
      <c r="C142" s="39" t="s">
        <v>47</v>
      </c>
      <c r="D142" s="107" t="s">
        <v>58</v>
      </c>
      <c r="E142" s="40" t="s">
        <v>49</v>
      </c>
      <c r="F142" s="62">
        <v>25</v>
      </c>
      <c r="G142" s="60">
        <f>MEDIAN(Table2[[#This Row],[Max (H)]],Table2[[#This Row],[Min (H)]])</f>
        <v>31.545000000000002</v>
      </c>
      <c r="H142" s="60">
        <v>38.090000000000003</v>
      </c>
      <c r="I142" s="62">
        <v>52000</v>
      </c>
      <c r="J142" s="60">
        <v>64642.5</v>
      </c>
      <c r="K142" s="60">
        <v>79217.13</v>
      </c>
    </row>
    <row r="143" spans="1:11" x14ac:dyDescent="0.2">
      <c r="A143" s="42" t="s">
        <v>308</v>
      </c>
      <c r="B143" s="39" t="s">
        <v>309</v>
      </c>
      <c r="C143" s="39" t="s">
        <v>47</v>
      </c>
      <c r="D143" s="108" t="s">
        <v>55</v>
      </c>
      <c r="E143" s="40" t="s">
        <v>49</v>
      </c>
      <c r="F143" s="62">
        <v>32.31</v>
      </c>
      <c r="G143" s="60">
        <f>MEDIAN(Table2[[#This Row],[Max (H)]],Table2[[#This Row],[Min (H)]])</f>
        <v>41.61</v>
      </c>
      <c r="H143" s="60">
        <v>50.91</v>
      </c>
      <c r="I143" s="62">
        <v>67200</v>
      </c>
      <c r="J143" s="60">
        <v>85260</v>
      </c>
      <c r="K143" s="60">
        <v>105902.99999999999</v>
      </c>
    </row>
    <row r="144" spans="1:11" x14ac:dyDescent="0.2">
      <c r="A144" s="39" t="s">
        <v>310</v>
      </c>
      <c r="B144" s="39" t="s">
        <v>311</v>
      </c>
      <c r="C144" s="39" t="s">
        <v>15</v>
      </c>
      <c r="D144" s="107" t="s">
        <v>312</v>
      </c>
      <c r="E144" s="40" t="s">
        <v>17</v>
      </c>
      <c r="F144" s="60">
        <v>15.06</v>
      </c>
      <c r="G144" s="60">
        <f>MEDIAN(Table2[[#This Row],[Max (H)]],Table2[[#This Row],[Min (H)]])</f>
        <v>18.61</v>
      </c>
      <c r="H144" s="60">
        <v>22.16</v>
      </c>
      <c r="I144" s="60">
        <v>31333.33</v>
      </c>
      <c r="J144" s="60">
        <v>38148.339999999997</v>
      </c>
      <c r="K144" s="60">
        <v>46087.42</v>
      </c>
    </row>
    <row r="145" spans="1:11" x14ac:dyDescent="0.2">
      <c r="A145" s="39" t="s">
        <v>313</v>
      </c>
      <c r="B145" s="39" t="s">
        <v>314</v>
      </c>
      <c r="C145" s="39" t="s">
        <v>47</v>
      </c>
      <c r="D145" s="107" t="s">
        <v>58</v>
      </c>
      <c r="E145" s="40" t="s">
        <v>49</v>
      </c>
      <c r="F145" s="60">
        <v>25</v>
      </c>
      <c r="G145" s="60">
        <f>MEDIAN(Table2[[#This Row],[Max (H)]],Table2[[#This Row],[Min (H)]])</f>
        <v>31.545000000000002</v>
      </c>
      <c r="H145" s="60">
        <v>38.090000000000003</v>
      </c>
      <c r="I145" s="60">
        <v>52000</v>
      </c>
      <c r="J145" s="60">
        <v>64642.5</v>
      </c>
      <c r="K145" s="60">
        <v>79217.13</v>
      </c>
    </row>
    <row r="146" spans="1:11" x14ac:dyDescent="0.2">
      <c r="A146" s="39" t="s">
        <v>315</v>
      </c>
      <c r="B146" s="39" t="s">
        <v>316</v>
      </c>
      <c r="C146" s="39" t="s">
        <v>47</v>
      </c>
      <c r="D146" s="107" t="s">
        <v>48</v>
      </c>
      <c r="E146" s="40" t="s">
        <v>49</v>
      </c>
      <c r="F146" s="60">
        <v>36.729999999999997</v>
      </c>
      <c r="G146" s="60">
        <f>MEDIAN(Table2[[#This Row],[Max (H)]],Table2[[#This Row],[Min (H)]])</f>
        <v>47.31</v>
      </c>
      <c r="H146" s="60">
        <v>57.89</v>
      </c>
      <c r="I146" s="60">
        <v>76400</v>
      </c>
      <c r="J146" s="60">
        <v>96932.5</v>
      </c>
      <c r="K146" s="60">
        <v>120401.63</v>
      </c>
    </row>
    <row r="147" spans="1:11" x14ac:dyDescent="0.2">
      <c r="A147" s="39" t="s">
        <v>317</v>
      </c>
      <c r="B147" s="39" t="s">
        <v>318</v>
      </c>
      <c r="C147" s="39" t="s">
        <v>47</v>
      </c>
      <c r="D147" s="107" t="s">
        <v>319</v>
      </c>
      <c r="E147" s="40" t="s">
        <v>17</v>
      </c>
      <c r="F147" s="60">
        <v>20.149999999999999</v>
      </c>
      <c r="G147" s="60">
        <f>MEDIAN(Table2[[#This Row],[Max (H)]],Table2[[#This Row],[Min (H)]])</f>
        <v>24.895</v>
      </c>
      <c r="H147" s="60">
        <v>29.64</v>
      </c>
      <c r="I147" s="60">
        <v>41916.67</v>
      </c>
      <c r="J147" s="60">
        <v>51033.54</v>
      </c>
      <c r="K147" s="60">
        <v>61654.17</v>
      </c>
    </row>
    <row r="148" spans="1:11" x14ac:dyDescent="0.2">
      <c r="A148" s="39" t="s">
        <v>320</v>
      </c>
      <c r="B148" s="39" t="s">
        <v>321</v>
      </c>
      <c r="C148" s="39" t="s">
        <v>47</v>
      </c>
      <c r="D148" s="107" t="s">
        <v>322</v>
      </c>
      <c r="E148" s="40" t="s">
        <v>49</v>
      </c>
      <c r="F148" s="60">
        <v>23.18</v>
      </c>
      <c r="G148" s="60">
        <f>MEDIAN(Table2[[#This Row],[Max (H)]],Table2[[#This Row],[Min (H)]])</f>
        <v>28.635000000000002</v>
      </c>
      <c r="H148" s="60">
        <v>34.090000000000003</v>
      </c>
      <c r="I148" s="60">
        <v>48208.33</v>
      </c>
      <c r="J148" s="60">
        <v>58693.65</v>
      </c>
      <c r="K148" s="60">
        <v>70908.429999999993</v>
      </c>
    </row>
    <row r="149" spans="1:11" x14ac:dyDescent="0.2">
      <c r="A149" s="39" t="s">
        <v>323</v>
      </c>
      <c r="B149" s="39" t="s">
        <v>324</v>
      </c>
      <c r="C149" s="39" t="s">
        <v>47</v>
      </c>
      <c r="D149" s="107" t="s">
        <v>325</v>
      </c>
      <c r="E149" s="40" t="s">
        <v>49</v>
      </c>
      <c r="F149" s="60">
        <v>25.65</v>
      </c>
      <c r="G149" s="60">
        <f>MEDIAN(Table2[[#This Row],[Max (H)]],Table2[[#This Row],[Min (H)]])</f>
        <v>32.36</v>
      </c>
      <c r="H149" s="60">
        <v>39.07</v>
      </c>
      <c r="I149" s="60">
        <v>53346.94</v>
      </c>
      <c r="J149" s="60">
        <v>66316.92</v>
      </c>
      <c r="K149" s="60">
        <v>81269.06</v>
      </c>
    </row>
    <row r="150" spans="1:11" x14ac:dyDescent="0.2">
      <c r="A150" s="39" t="s">
        <v>326</v>
      </c>
      <c r="B150" s="39" t="s">
        <v>327</v>
      </c>
      <c r="C150" s="39" t="s">
        <v>47</v>
      </c>
      <c r="D150" s="107" t="s">
        <v>71</v>
      </c>
      <c r="E150" s="40" t="s">
        <v>49</v>
      </c>
      <c r="F150" s="60">
        <v>33.159999999999997</v>
      </c>
      <c r="G150" s="60">
        <f>MEDIAN(Table2[[#This Row],[Max (H)]],Table2[[#This Row],[Min (H)]])</f>
        <v>41.84</v>
      </c>
      <c r="H150" s="60">
        <v>50.52</v>
      </c>
      <c r="I150" s="60">
        <v>68979.59</v>
      </c>
      <c r="J150" s="60">
        <v>85750.26</v>
      </c>
      <c r="K150" s="60">
        <v>105083.94</v>
      </c>
    </row>
    <row r="151" spans="1:11" x14ac:dyDescent="0.2">
      <c r="A151" s="39" t="s">
        <v>328</v>
      </c>
      <c r="B151" s="39" t="s">
        <v>329</v>
      </c>
      <c r="C151" s="39" t="s">
        <v>47</v>
      </c>
      <c r="D151" s="107" t="s">
        <v>52</v>
      </c>
      <c r="E151" s="40" t="s">
        <v>49</v>
      </c>
      <c r="F151" s="60">
        <v>29.04</v>
      </c>
      <c r="G151" s="60">
        <f>MEDIAN(Table2[[#This Row],[Max (H)]],Table2[[#This Row],[Min (H)]])</f>
        <v>36.64</v>
      </c>
      <c r="H151" s="60">
        <v>44.24</v>
      </c>
      <c r="I151" s="60">
        <v>60408.160000000003</v>
      </c>
      <c r="J151" s="60">
        <v>75094.899999999994</v>
      </c>
      <c r="K151" s="60">
        <v>92026.18</v>
      </c>
    </row>
    <row r="152" spans="1:11" x14ac:dyDescent="0.2">
      <c r="A152" s="39" t="s">
        <v>330</v>
      </c>
      <c r="B152" s="39" t="s">
        <v>331</v>
      </c>
      <c r="C152" s="39" t="s">
        <v>47</v>
      </c>
      <c r="D152" s="107" t="s">
        <v>52</v>
      </c>
      <c r="E152" s="40" t="s">
        <v>49</v>
      </c>
      <c r="F152" s="60">
        <v>29.04</v>
      </c>
      <c r="G152" s="60">
        <f>MEDIAN(Table2[[#This Row],[Max (H)]],Table2[[#This Row],[Min (H)]])</f>
        <v>36.64</v>
      </c>
      <c r="H152" s="60">
        <v>44.24</v>
      </c>
      <c r="I152" s="60">
        <v>60408.160000000003</v>
      </c>
      <c r="J152" s="60">
        <v>75094.899999999994</v>
      </c>
      <c r="K152" s="60">
        <v>92026.18</v>
      </c>
    </row>
    <row r="153" spans="1:11" x14ac:dyDescent="0.2">
      <c r="A153" s="39" t="s">
        <v>332</v>
      </c>
      <c r="B153" s="39" t="s">
        <v>333</v>
      </c>
      <c r="C153" s="39" t="s">
        <v>47</v>
      </c>
      <c r="D153" s="107" t="s">
        <v>58</v>
      </c>
      <c r="E153" s="40" t="s">
        <v>49</v>
      </c>
      <c r="F153" s="62">
        <v>25</v>
      </c>
      <c r="G153" s="60">
        <f>MEDIAN(Table2[[#This Row],[Max (H)]],Table2[[#This Row],[Min (H)]])</f>
        <v>31.545000000000002</v>
      </c>
      <c r="H153" s="60">
        <v>38.090000000000003</v>
      </c>
      <c r="I153" s="62">
        <v>52000</v>
      </c>
      <c r="J153" s="60">
        <v>64642.5</v>
      </c>
      <c r="K153" s="60">
        <v>79217.13</v>
      </c>
    </row>
    <row r="154" spans="1:11" x14ac:dyDescent="0.2">
      <c r="A154" s="39" t="s">
        <v>334</v>
      </c>
      <c r="B154" s="39" t="s">
        <v>335</v>
      </c>
      <c r="C154" s="39" t="s">
        <v>15</v>
      </c>
      <c r="D154" s="107" t="s">
        <v>312</v>
      </c>
      <c r="E154" s="40" t="s">
        <v>17</v>
      </c>
      <c r="F154" s="62">
        <v>15.06</v>
      </c>
      <c r="G154" s="60">
        <f>MEDIAN(Table2[[#This Row],[Max (H)]],Table2[[#This Row],[Min (H)]])</f>
        <v>18.61</v>
      </c>
      <c r="H154" s="60">
        <v>22.16</v>
      </c>
      <c r="I154" s="62">
        <v>31333.33</v>
      </c>
      <c r="J154" s="60">
        <v>38148.339999999997</v>
      </c>
      <c r="K154" s="60">
        <v>46087.42</v>
      </c>
    </row>
    <row r="155" spans="1:11" x14ac:dyDescent="0.2">
      <c r="A155" s="55" t="s">
        <v>1678</v>
      </c>
      <c r="B155" s="143" t="s">
        <v>1680</v>
      </c>
      <c r="C155" s="143" t="s">
        <v>15</v>
      </c>
      <c r="D155" s="144" t="s">
        <v>20</v>
      </c>
      <c r="E155" s="145" t="s">
        <v>17</v>
      </c>
      <c r="F155" s="87">
        <v>17.89</v>
      </c>
      <c r="G155" s="60">
        <f>MEDIAN(Table2[[#This Row],[Max (H)]],Table2[[#This Row],[Min (H)]])</f>
        <v>22.1</v>
      </c>
      <c r="H155" s="60">
        <v>26.31</v>
      </c>
      <c r="I155" s="87">
        <v>37208.33</v>
      </c>
      <c r="J155" s="74">
        <v>45301.15</v>
      </c>
      <c r="K155" s="60">
        <v>54728.81</v>
      </c>
    </row>
    <row r="156" spans="1:11" x14ac:dyDescent="0.2">
      <c r="A156" s="55" t="s">
        <v>1679</v>
      </c>
      <c r="B156" s="143" t="s">
        <v>1681</v>
      </c>
      <c r="C156" s="143" t="s">
        <v>15</v>
      </c>
      <c r="D156" s="144" t="s">
        <v>41</v>
      </c>
      <c r="E156" s="145" t="s">
        <v>17</v>
      </c>
      <c r="F156" s="87">
        <v>19.13</v>
      </c>
      <c r="G156" s="60">
        <f>MEDIAN(Table2[[#This Row],[Max (H)]],Table2[[#This Row],[Min (H)]])</f>
        <v>23.634999999999998</v>
      </c>
      <c r="H156" s="60">
        <v>28.14</v>
      </c>
      <c r="I156" s="87">
        <v>39791.67</v>
      </c>
      <c r="J156" s="74">
        <v>48446.36</v>
      </c>
      <c r="K156" s="60">
        <v>58528.57</v>
      </c>
    </row>
    <row r="157" spans="1:11" x14ac:dyDescent="0.2">
      <c r="A157" s="39" t="s">
        <v>336</v>
      </c>
      <c r="B157" s="39" t="s">
        <v>337</v>
      </c>
      <c r="C157" s="39" t="s">
        <v>47</v>
      </c>
      <c r="D157" s="107" t="s">
        <v>58</v>
      </c>
      <c r="E157" s="40" t="s">
        <v>49</v>
      </c>
      <c r="F157" s="60">
        <v>25</v>
      </c>
      <c r="G157" s="60">
        <f>MEDIAN(Table2[[#This Row],[Max (H)]],Table2[[#This Row],[Min (H)]])</f>
        <v>31.545000000000002</v>
      </c>
      <c r="H157" s="60">
        <v>38.090000000000003</v>
      </c>
      <c r="I157" s="60">
        <v>52000</v>
      </c>
      <c r="J157" s="60">
        <v>64642.5</v>
      </c>
      <c r="K157" s="60">
        <v>79217.13</v>
      </c>
    </row>
    <row r="158" spans="1:11" x14ac:dyDescent="0.2">
      <c r="A158" s="39" t="s">
        <v>338</v>
      </c>
      <c r="B158" s="39" t="s">
        <v>339</v>
      </c>
      <c r="C158" s="39" t="s">
        <v>15</v>
      </c>
      <c r="D158" s="107" t="s">
        <v>16</v>
      </c>
      <c r="E158" s="40" t="s">
        <v>17</v>
      </c>
      <c r="F158" s="62">
        <v>21.59</v>
      </c>
      <c r="G158" s="60">
        <f>MEDIAN(Table2[[#This Row],[Max (H)]],Table2[[#This Row],[Min (H)]])</f>
        <v>27.234999999999999</v>
      </c>
      <c r="H158" s="60">
        <v>32.880000000000003</v>
      </c>
      <c r="I158" s="62">
        <v>44897.96</v>
      </c>
      <c r="J158" s="60">
        <v>55813.78</v>
      </c>
      <c r="K158" s="60">
        <v>68397.83</v>
      </c>
    </row>
    <row r="159" spans="1:11" x14ac:dyDescent="0.2">
      <c r="A159" s="46" t="s">
        <v>1722</v>
      </c>
      <c r="B159" s="112" t="s">
        <v>1723</v>
      </c>
      <c r="C159" s="112" t="s">
        <v>47</v>
      </c>
      <c r="D159" s="113" t="s">
        <v>55</v>
      </c>
      <c r="E159" s="114" t="s">
        <v>49</v>
      </c>
      <c r="F159" s="72">
        <v>32.31</v>
      </c>
      <c r="G159" s="60">
        <f>MEDIAN(Table2[[#This Row],[Max (H)]],Table2[[#This Row],[Min (H)]])</f>
        <v>41.61</v>
      </c>
      <c r="H159" s="60">
        <v>50.91</v>
      </c>
      <c r="I159" s="72">
        <v>67200</v>
      </c>
      <c r="J159" s="66">
        <v>85260</v>
      </c>
      <c r="K159" s="66">
        <v>105902.99999999999</v>
      </c>
    </row>
    <row r="160" spans="1:11" x14ac:dyDescent="0.2">
      <c r="A160" s="39" t="s">
        <v>340</v>
      </c>
      <c r="B160" s="39" t="s">
        <v>341</v>
      </c>
      <c r="C160" s="39" t="s">
        <v>47</v>
      </c>
      <c r="D160" s="107" t="s">
        <v>58</v>
      </c>
      <c r="E160" s="40" t="s">
        <v>49</v>
      </c>
      <c r="F160" s="60">
        <v>25</v>
      </c>
      <c r="G160" s="60">
        <f>MEDIAN(Table2[[#This Row],[Max (H)]],Table2[[#This Row],[Min (H)]])</f>
        <v>31.545000000000002</v>
      </c>
      <c r="H160" s="60">
        <v>38.090000000000003</v>
      </c>
      <c r="I160" s="60">
        <v>52000</v>
      </c>
      <c r="J160" s="60">
        <v>64642.5</v>
      </c>
      <c r="K160" s="60">
        <v>79217.13</v>
      </c>
    </row>
    <row r="161" spans="1:11" x14ac:dyDescent="0.2">
      <c r="A161" s="39" t="s">
        <v>342</v>
      </c>
      <c r="B161" s="39" t="s">
        <v>343</v>
      </c>
      <c r="C161" s="39" t="s">
        <v>47</v>
      </c>
      <c r="D161" s="107" t="s">
        <v>55</v>
      </c>
      <c r="E161" s="40" t="s">
        <v>49</v>
      </c>
      <c r="F161" s="60">
        <v>32.31</v>
      </c>
      <c r="G161" s="60">
        <f>MEDIAN(Table2[[#This Row],[Max (H)]],Table2[[#This Row],[Min (H)]])</f>
        <v>41.61</v>
      </c>
      <c r="H161" s="60">
        <v>50.91</v>
      </c>
      <c r="I161" s="60">
        <v>67200</v>
      </c>
      <c r="J161" s="60">
        <v>85260</v>
      </c>
      <c r="K161" s="60">
        <v>105902.99999999999</v>
      </c>
    </row>
    <row r="162" spans="1:11" x14ac:dyDescent="0.2">
      <c r="A162" s="39" t="s">
        <v>344</v>
      </c>
      <c r="B162" s="39" t="s">
        <v>345</v>
      </c>
      <c r="C162" s="39" t="s">
        <v>15</v>
      </c>
      <c r="D162" s="107" t="s">
        <v>346</v>
      </c>
      <c r="E162" s="40" t="s">
        <v>17</v>
      </c>
      <c r="F162" s="60">
        <v>29.36</v>
      </c>
      <c r="G162" s="60">
        <f>MEDIAN(Table2[[#This Row],[Max (H)]],Table2[[#This Row],[Min (H)]])</f>
        <v>37.04</v>
      </c>
      <c r="H162" s="60">
        <v>44.72</v>
      </c>
      <c r="I162" s="60">
        <v>61061.22</v>
      </c>
      <c r="J162" s="60">
        <v>75906.740000000005</v>
      </c>
      <c r="K162" s="60">
        <v>93021.06</v>
      </c>
    </row>
    <row r="163" spans="1:11" x14ac:dyDescent="0.2">
      <c r="A163" s="39" t="s">
        <v>347</v>
      </c>
      <c r="B163" s="39" t="s">
        <v>348</v>
      </c>
      <c r="C163" s="39" t="s">
        <v>47</v>
      </c>
      <c r="D163" s="107" t="s">
        <v>48</v>
      </c>
      <c r="E163" s="40" t="s">
        <v>49</v>
      </c>
      <c r="F163" s="62">
        <v>36.729999999999997</v>
      </c>
      <c r="G163" s="60">
        <f>MEDIAN(Table2[[#This Row],[Max (H)]],Table2[[#This Row],[Min (H)]])</f>
        <v>47.31</v>
      </c>
      <c r="H163" s="60">
        <v>57.89</v>
      </c>
      <c r="I163" s="62">
        <v>76400</v>
      </c>
      <c r="J163" s="60">
        <v>96932.5</v>
      </c>
      <c r="K163" s="60">
        <v>120401.63</v>
      </c>
    </row>
    <row r="164" spans="1:11" x14ac:dyDescent="0.2">
      <c r="A164" s="39" t="s">
        <v>349</v>
      </c>
      <c r="B164" s="39" t="s">
        <v>350</v>
      </c>
      <c r="C164" s="39" t="s">
        <v>47</v>
      </c>
      <c r="D164" s="107" t="s">
        <v>71</v>
      </c>
      <c r="E164" s="40" t="s">
        <v>49</v>
      </c>
      <c r="F164" s="60">
        <v>33.159999999999997</v>
      </c>
      <c r="G164" s="60">
        <f>MEDIAN(Table2[[#This Row],[Max (H)]],Table2[[#This Row],[Min (H)]])</f>
        <v>41.84</v>
      </c>
      <c r="H164" s="60">
        <v>50.52</v>
      </c>
      <c r="I164" s="60">
        <v>68979.59</v>
      </c>
      <c r="J164" s="60">
        <v>85750.26</v>
      </c>
      <c r="K164" s="60">
        <v>105083.94</v>
      </c>
    </row>
    <row r="165" spans="1:11" x14ac:dyDescent="0.2">
      <c r="A165" s="39" t="s">
        <v>351</v>
      </c>
      <c r="B165" s="39" t="s">
        <v>352</v>
      </c>
      <c r="C165" s="39" t="s">
        <v>15</v>
      </c>
      <c r="D165" s="107" t="s">
        <v>95</v>
      </c>
      <c r="E165" s="40" t="s">
        <v>17</v>
      </c>
      <c r="F165" s="60">
        <v>20.149999999999999</v>
      </c>
      <c r="G165" s="60">
        <f>MEDIAN(Table2[[#This Row],[Max (H)]],Table2[[#This Row],[Min (H)]])</f>
        <v>24.895</v>
      </c>
      <c r="H165" s="60">
        <v>29.64</v>
      </c>
      <c r="I165" s="60">
        <v>41916.67</v>
      </c>
      <c r="J165" s="60">
        <v>51033.54</v>
      </c>
      <c r="K165" s="60">
        <v>61654.17</v>
      </c>
    </row>
    <row r="166" spans="1:11" x14ac:dyDescent="0.2">
      <c r="A166" s="39" t="s">
        <v>353</v>
      </c>
      <c r="B166" s="39" t="s">
        <v>354</v>
      </c>
      <c r="C166" s="39" t="s">
        <v>104</v>
      </c>
      <c r="D166" s="107" t="s">
        <v>26</v>
      </c>
      <c r="E166" s="40" t="s">
        <v>17</v>
      </c>
      <c r="F166" s="60">
        <v>25.65</v>
      </c>
      <c r="G166" s="60">
        <f>MEDIAN(Table2[[#This Row],[Max (H)]],Table2[[#This Row],[Min (H)]])</f>
        <v>32.36</v>
      </c>
      <c r="H166" s="60">
        <v>39.07</v>
      </c>
      <c r="I166" s="60">
        <v>53346.94</v>
      </c>
      <c r="J166" s="60">
        <v>66316.92</v>
      </c>
      <c r="K166" s="60">
        <v>81269.06</v>
      </c>
    </row>
    <row r="167" spans="1:11" x14ac:dyDescent="0.2">
      <c r="A167" s="39" t="s">
        <v>355</v>
      </c>
      <c r="B167" s="39" t="s">
        <v>356</v>
      </c>
      <c r="C167" s="39" t="s">
        <v>47</v>
      </c>
      <c r="D167" s="107" t="s">
        <v>325</v>
      </c>
      <c r="E167" s="40" t="s">
        <v>49</v>
      </c>
      <c r="F167" s="62">
        <v>25.65</v>
      </c>
      <c r="G167" s="60">
        <f>MEDIAN(Table2[[#This Row],[Max (H)]],Table2[[#This Row],[Min (H)]])</f>
        <v>32.36</v>
      </c>
      <c r="H167" s="60">
        <v>39.07</v>
      </c>
      <c r="I167" s="62">
        <v>53346.94</v>
      </c>
      <c r="J167" s="60">
        <v>66316.92</v>
      </c>
      <c r="K167" s="60">
        <v>81269.06</v>
      </c>
    </row>
    <row r="168" spans="1:11" x14ac:dyDescent="0.2">
      <c r="A168" s="39" t="s">
        <v>357</v>
      </c>
      <c r="B168" s="39" t="s">
        <v>358</v>
      </c>
      <c r="C168" s="39" t="s">
        <v>104</v>
      </c>
      <c r="D168" s="107" t="s">
        <v>346</v>
      </c>
      <c r="E168" s="40" t="s">
        <v>17</v>
      </c>
      <c r="F168" s="60">
        <v>29.36</v>
      </c>
      <c r="G168" s="60">
        <f>MEDIAN(Table2[[#This Row],[Max (H)]],Table2[[#This Row],[Min (H)]])</f>
        <v>37.04</v>
      </c>
      <c r="H168" s="60">
        <v>44.72</v>
      </c>
      <c r="I168" s="60">
        <v>61061.22</v>
      </c>
      <c r="J168" s="60">
        <v>75906.740000000005</v>
      </c>
      <c r="K168" s="60">
        <v>93021.06</v>
      </c>
    </row>
    <row r="169" spans="1:11" x14ac:dyDescent="0.2">
      <c r="A169" s="39" t="s">
        <v>359</v>
      </c>
      <c r="B169" s="39" t="s">
        <v>360</v>
      </c>
      <c r="C169" s="39" t="s">
        <v>47</v>
      </c>
      <c r="D169" s="107" t="s">
        <v>61</v>
      </c>
      <c r="E169" s="40" t="s">
        <v>17</v>
      </c>
      <c r="F169" s="60">
        <v>19.13</v>
      </c>
      <c r="G169" s="60">
        <f>MEDIAN(Table2[[#This Row],[Max (H)]],Table2[[#This Row],[Min (H)]])</f>
        <v>23.634999999999998</v>
      </c>
      <c r="H169" s="60">
        <v>28.14</v>
      </c>
      <c r="I169" s="60">
        <v>39791.67</v>
      </c>
      <c r="J169" s="60">
        <v>48446.36</v>
      </c>
      <c r="K169" s="60">
        <v>58528.57</v>
      </c>
    </row>
    <row r="170" spans="1:11" x14ac:dyDescent="0.2">
      <c r="A170" s="39" t="s">
        <v>361</v>
      </c>
      <c r="B170" s="39" t="s">
        <v>362</v>
      </c>
      <c r="C170" s="39" t="s">
        <v>47</v>
      </c>
      <c r="D170" s="107" t="s">
        <v>363</v>
      </c>
      <c r="E170" s="40" t="s">
        <v>17</v>
      </c>
      <c r="F170" s="60">
        <v>17.89</v>
      </c>
      <c r="G170" s="60">
        <f>MEDIAN(Table2[[#This Row],[Max (H)]],Table2[[#This Row],[Min (H)]])</f>
        <v>22.1</v>
      </c>
      <c r="H170" s="60">
        <v>26.31</v>
      </c>
      <c r="I170" s="60">
        <v>37208.33</v>
      </c>
      <c r="J170" s="60">
        <v>45301.15</v>
      </c>
      <c r="K170" s="60">
        <v>54728.81</v>
      </c>
    </row>
    <row r="171" spans="1:11" x14ac:dyDescent="0.2">
      <c r="A171" s="42" t="s">
        <v>364</v>
      </c>
      <c r="B171" s="39" t="s">
        <v>365</v>
      </c>
      <c r="C171" s="39" t="s">
        <v>47</v>
      </c>
      <c r="D171" s="108" t="s">
        <v>58</v>
      </c>
      <c r="E171" s="40" t="s">
        <v>49</v>
      </c>
      <c r="F171" s="60">
        <v>25</v>
      </c>
      <c r="G171" s="60">
        <f>MEDIAN(Table2[[#This Row],[Max (H)]],Table2[[#This Row],[Min (H)]])</f>
        <v>31.545000000000002</v>
      </c>
      <c r="H171" s="60">
        <v>38.090000000000003</v>
      </c>
      <c r="I171" s="60">
        <v>52000</v>
      </c>
      <c r="J171" s="60">
        <v>64642.5</v>
      </c>
      <c r="K171" s="60">
        <v>79217.13</v>
      </c>
    </row>
    <row r="172" spans="1:11" x14ac:dyDescent="0.2">
      <c r="A172" s="43" t="s">
        <v>1739</v>
      </c>
      <c r="B172" s="118" t="s">
        <v>1740</v>
      </c>
      <c r="C172" s="118" t="s">
        <v>47</v>
      </c>
      <c r="D172" s="126" t="s">
        <v>52</v>
      </c>
      <c r="E172" s="119" t="s">
        <v>49</v>
      </c>
      <c r="F172" s="60">
        <v>29.04</v>
      </c>
      <c r="G172" s="60">
        <f>MEDIAN(Table2[[#This Row],[Max (H)]],Table2[[#This Row],[Min (H)]])</f>
        <v>36.64</v>
      </c>
      <c r="H172" s="60">
        <v>44.24</v>
      </c>
      <c r="I172" s="60">
        <v>60408.160000000003</v>
      </c>
      <c r="J172" s="60">
        <v>75094.899999999994</v>
      </c>
      <c r="K172" s="60">
        <v>92026.18</v>
      </c>
    </row>
    <row r="173" spans="1:11" x14ac:dyDescent="0.2">
      <c r="A173" s="39" t="s">
        <v>366</v>
      </c>
      <c r="B173" s="39" t="s">
        <v>367</v>
      </c>
      <c r="C173" s="39" t="s">
        <v>15</v>
      </c>
      <c r="D173" s="107" t="s">
        <v>521</v>
      </c>
      <c r="E173" s="40" t="s">
        <v>17</v>
      </c>
      <c r="F173" s="60">
        <v>31.25</v>
      </c>
      <c r="G173" s="60"/>
      <c r="H173" s="60">
        <v>55.56</v>
      </c>
      <c r="I173" s="60">
        <v>65000</v>
      </c>
      <c r="J173" s="60"/>
      <c r="K173" s="60">
        <v>115568.74999999999</v>
      </c>
    </row>
    <row r="174" spans="1:11" x14ac:dyDescent="0.2">
      <c r="A174" s="39" t="s">
        <v>368</v>
      </c>
      <c r="B174" s="39" t="s">
        <v>369</v>
      </c>
      <c r="C174" s="39" t="s">
        <v>47</v>
      </c>
      <c r="D174" s="107" t="s">
        <v>123</v>
      </c>
      <c r="E174" s="40" t="s">
        <v>49</v>
      </c>
      <c r="F174" s="60">
        <v>54.75</v>
      </c>
      <c r="G174" s="60">
        <f>MEDIAN(Table2[[#This Row],[Max (H)]],Table2[[#This Row],[Min (H)]])</f>
        <v>70.865000000000009</v>
      </c>
      <c r="H174" s="60">
        <v>86.98</v>
      </c>
      <c r="I174" s="60">
        <v>113882.35</v>
      </c>
      <c r="J174" s="60">
        <v>147406.47</v>
      </c>
      <c r="K174" s="60">
        <v>180930.59</v>
      </c>
    </row>
    <row r="175" spans="1:11" x14ac:dyDescent="0.2">
      <c r="A175" s="39" t="s">
        <v>370</v>
      </c>
      <c r="B175" s="39" t="s">
        <v>1666</v>
      </c>
      <c r="C175" s="39" t="s">
        <v>47</v>
      </c>
      <c r="D175" s="107" t="s">
        <v>110</v>
      </c>
      <c r="E175" s="40" t="s">
        <v>49</v>
      </c>
      <c r="F175" s="60">
        <v>57.56</v>
      </c>
      <c r="G175" s="60">
        <f>MEDIAN(Table2[[#This Row],[Max (H)]],Table2[[#This Row],[Min (H)]])</f>
        <v>74.504999999999995</v>
      </c>
      <c r="H175" s="60">
        <v>91.45</v>
      </c>
      <c r="I175" s="60">
        <v>119725.49</v>
      </c>
      <c r="J175" s="60">
        <v>154969.68</v>
      </c>
      <c r="K175" s="60">
        <v>190213.87</v>
      </c>
    </row>
    <row r="176" spans="1:11" x14ac:dyDescent="0.2">
      <c r="A176" s="39" t="s">
        <v>371</v>
      </c>
      <c r="B176" s="39" t="s">
        <v>372</v>
      </c>
      <c r="C176" s="39" t="s">
        <v>47</v>
      </c>
      <c r="D176" s="107" t="s">
        <v>74</v>
      </c>
      <c r="E176" s="40" t="s">
        <v>49</v>
      </c>
      <c r="F176" s="60">
        <v>36.81</v>
      </c>
      <c r="G176" s="60">
        <f>MEDIAN(Table2[[#This Row],[Max (H)]],Table2[[#This Row],[Min (H)]])</f>
        <v>47.41</v>
      </c>
      <c r="H176" s="60">
        <v>58.01</v>
      </c>
      <c r="I176" s="60">
        <v>76560</v>
      </c>
      <c r="J176" s="60">
        <v>97135.5</v>
      </c>
      <c r="K176" s="60">
        <v>120653.78</v>
      </c>
    </row>
    <row r="177" spans="1:11" x14ac:dyDescent="0.2">
      <c r="A177" s="39" t="s">
        <v>373</v>
      </c>
      <c r="B177" s="39" t="s">
        <v>374</v>
      </c>
      <c r="C177" s="39" t="s">
        <v>47</v>
      </c>
      <c r="D177" s="107" t="s">
        <v>55</v>
      </c>
      <c r="E177" s="40" t="s">
        <v>49</v>
      </c>
      <c r="F177" s="60">
        <v>32.31</v>
      </c>
      <c r="G177" s="60">
        <f>MEDIAN(Table2[[#This Row],[Max (H)]],Table2[[#This Row],[Min (H)]])</f>
        <v>41.61</v>
      </c>
      <c r="H177" s="60">
        <v>50.91</v>
      </c>
      <c r="I177" s="60">
        <v>67200</v>
      </c>
      <c r="J177" s="60">
        <v>85260</v>
      </c>
      <c r="K177" s="60">
        <v>105902.99999999999</v>
      </c>
    </row>
    <row r="178" spans="1:11" x14ac:dyDescent="0.2">
      <c r="A178" s="39" t="s">
        <v>375</v>
      </c>
      <c r="B178" s="39" t="s">
        <v>376</v>
      </c>
      <c r="C178" s="39" t="s">
        <v>15</v>
      </c>
      <c r="D178" s="107" t="s">
        <v>41</v>
      </c>
      <c r="E178" s="40" t="s">
        <v>17</v>
      </c>
      <c r="F178" s="60">
        <v>19.13</v>
      </c>
      <c r="G178" s="60">
        <f>MEDIAN(Table2[[#This Row],[Max (H)]],Table2[[#This Row],[Min (H)]])</f>
        <v>23.634999999999998</v>
      </c>
      <c r="H178" s="60">
        <v>28.14</v>
      </c>
      <c r="I178" s="60">
        <v>39791.67</v>
      </c>
      <c r="J178" s="60">
        <v>48446.36</v>
      </c>
      <c r="K178" s="60">
        <v>58528.57</v>
      </c>
    </row>
    <row r="179" spans="1:11" x14ac:dyDescent="0.2">
      <c r="A179" s="39" t="s">
        <v>377</v>
      </c>
      <c r="B179" s="39" t="s">
        <v>378</v>
      </c>
      <c r="C179" s="39" t="s">
        <v>15</v>
      </c>
      <c r="D179" s="107" t="s">
        <v>41</v>
      </c>
      <c r="E179" s="40" t="s">
        <v>17</v>
      </c>
      <c r="F179" s="60">
        <v>19.13</v>
      </c>
      <c r="G179" s="60">
        <f>MEDIAN(Table2[[#This Row],[Max (H)]],Table2[[#This Row],[Min (H)]])</f>
        <v>23.634999999999998</v>
      </c>
      <c r="H179" s="60">
        <v>28.14</v>
      </c>
      <c r="I179" s="60">
        <v>39791.67</v>
      </c>
      <c r="J179" s="60">
        <v>48446.36</v>
      </c>
      <c r="K179" s="60">
        <v>58528.57</v>
      </c>
    </row>
    <row r="180" spans="1:11" x14ac:dyDescent="0.2">
      <c r="A180" s="39" t="s">
        <v>379</v>
      </c>
      <c r="B180" s="39" t="s">
        <v>380</v>
      </c>
      <c r="C180" s="39" t="s">
        <v>47</v>
      </c>
      <c r="D180" s="107" t="s">
        <v>52</v>
      </c>
      <c r="E180" s="40" t="s">
        <v>49</v>
      </c>
      <c r="F180" s="60">
        <v>29.04</v>
      </c>
      <c r="G180" s="60">
        <f>MEDIAN(Table2[[#This Row],[Max (H)]],Table2[[#This Row],[Min (H)]])</f>
        <v>36.64</v>
      </c>
      <c r="H180" s="60">
        <v>44.24</v>
      </c>
      <c r="I180" s="60">
        <v>60408.160000000003</v>
      </c>
      <c r="J180" s="60">
        <v>75094.899999999994</v>
      </c>
      <c r="K180" s="60">
        <v>92026.18</v>
      </c>
    </row>
    <row r="181" spans="1:11" x14ac:dyDescent="0.2">
      <c r="A181" s="39" t="s">
        <v>381</v>
      </c>
      <c r="B181" s="39" t="s">
        <v>382</v>
      </c>
      <c r="C181" s="39" t="s">
        <v>15</v>
      </c>
      <c r="D181" s="107" t="s">
        <v>113</v>
      </c>
      <c r="E181" s="40" t="s">
        <v>17</v>
      </c>
      <c r="F181" s="60">
        <v>15</v>
      </c>
      <c r="G181" s="60">
        <f>MEDIAN(Table2[[#This Row],[Max (H)]],Table2[[#This Row],[Min (H)]])</f>
        <v>17.255000000000003</v>
      </c>
      <c r="H181" s="60">
        <v>19.510000000000002</v>
      </c>
      <c r="I181" s="60">
        <v>31200</v>
      </c>
      <c r="J181" s="60">
        <v>35391.050000000003</v>
      </c>
      <c r="K181" s="60">
        <v>40571.64</v>
      </c>
    </row>
    <row r="182" spans="1:11" x14ac:dyDescent="0.2">
      <c r="A182" s="39" t="s">
        <v>383</v>
      </c>
      <c r="B182" s="39" t="s">
        <v>384</v>
      </c>
      <c r="C182" s="39" t="s">
        <v>15</v>
      </c>
      <c r="D182" s="107" t="s">
        <v>36</v>
      </c>
      <c r="E182" s="40" t="s">
        <v>17</v>
      </c>
      <c r="F182" s="60">
        <v>16.43</v>
      </c>
      <c r="G182" s="60">
        <f>MEDIAN(Table2[[#This Row],[Max (H)]],Table2[[#This Row],[Min (H)]])</f>
        <v>20.295502163461538</v>
      </c>
      <c r="H182" s="60">
        <v>24.161004326923077</v>
      </c>
      <c r="I182" s="60">
        <v>34166.67</v>
      </c>
      <c r="J182" s="60">
        <v>41597.919999999998</v>
      </c>
      <c r="K182" s="60">
        <v>50254.89</v>
      </c>
    </row>
    <row r="183" spans="1:11" x14ac:dyDescent="0.2">
      <c r="A183" s="39" t="s">
        <v>385</v>
      </c>
      <c r="B183" s="39" t="s">
        <v>386</v>
      </c>
      <c r="C183" s="39" t="s">
        <v>15</v>
      </c>
      <c r="D183" s="107" t="s">
        <v>41</v>
      </c>
      <c r="E183" s="40" t="s">
        <v>17</v>
      </c>
      <c r="F183" s="60">
        <v>19.13</v>
      </c>
      <c r="G183" s="60">
        <f>MEDIAN(Table2[[#This Row],[Max (H)]],Table2[[#This Row],[Min (H)]])</f>
        <v>23.634999999999998</v>
      </c>
      <c r="H183" s="60">
        <v>28.14</v>
      </c>
      <c r="I183" s="60">
        <v>39791.67</v>
      </c>
      <c r="J183" s="60">
        <v>48446.36</v>
      </c>
      <c r="K183" s="60">
        <v>58528.57</v>
      </c>
    </row>
    <row r="184" spans="1:11" x14ac:dyDescent="0.2">
      <c r="A184" s="39" t="s">
        <v>388</v>
      </c>
      <c r="B184" s="39" t="s">
        <v>389</v>
      </c>
      <c r="C184" s="39" t="s">
        <v>47</v>
      </c>
      <c r="D184" s="107" t="s">
        <v>74</v>
      </c>
      <c r="E184" s="40" t="s">
        <v>49</v>
      </c>
      <c r="F184" s="60">
        <v>36.81</v>
      </c>
      <c r="G184" s="60">
        <f>MEDIAN(Table2[[#This Row],[Max (H)]],Table2[[#This Row],[Min (H)]])</f>
        <v>47.41</v>
      </c>
      <c r="H184" s="60">
        <v>58.01</v>
      </c>
      <c r="I184" s="60">
        <v>76560</v>
      </c>
      <c r="J184" s="60">
        <v>97135.5</v>
      </c>
      <c r="K184" s="60">
        <v>120653.78</v>
      </c>
    </row>
    <row r="185" spans="1:11" x14ac:dyDescent="0.2">
      <c r="A185" s="39" t="s">
        <v>390</v>
      </c>
      <c r="B185" s="39" t="s">
        <v>391</v>
      </c>
      <c r="C185" s="39" t="s">
        <v>15</v>
      </c>
      <c r="D185" s="107" t="s">
        <v>36</v>
      </c>
      <c r="E185" s="40" t="s">
        <v>17</v>
      </c>
      <c r="F185" s="60">
        <v>16.43</v>
      </c>
      <c r="G185" s="60">
        <f>MEDIAN(Table2[[#This Row],[Max (H)]],Table2[[#This Row],[Min (H)]])</f>
        <v>20.295502163461538</v>
      </c>
      <c r="H185" s="60">
        <v>24.161004326923077</v>
      </c>
      <c r="I185" s="60">
        <v>34166.67</v>
      </c>
      <c r="J185" s="60">
        <v>41597.919999999998</v>
      </c>
      <c r="K185" s="60">
        <v>50254.89</v>
      </c>
    </row>
    <row r="186" spans="1:11" x14ac:dyDescent="0.2">
      <c r="A186" s="39" t="s">
        <v>392</v>
      </c>
      <c r="B186" s="39" t="s">
        <v>393</v>
      </c>
      <c r="C186" s="39" t="s">
        <v>15</v>
      </c>
      <c r="D186" s="107" t="s">
        <v>41</v>
      </c>
      <c r="E186" s="40" t="s">
        <v>17</v>
      </c>
      <c r="F186" s="60">
        <v>19.13</v>
      </c>
      <c r="G186" s="60">
        <f>MEDIAN(Table2[[#This Row],[Max (H)]],Table2[[#This Row],[Min (H)]])</f>
        <v>23.634999999999998</v>
      </c>
      <c r="H186" s="60">
        <v>28.14</v>
      </c>
      <c r="I186" s="60">
        <v>39791.67</v>
      </c>
      <c r="J186" s="60">
        <v>48446.36</v>
      </c>
      <c r="K186" s="60">
        <v>58528.57</v>
      </c>
    </row>
    <row r="187" spans="1:11" x14ac:dyDescent="0.2">
      <c r="A187" s="39" t="s">
        <v>394</v>
      </c>
      <c r="B187" s="39" t="s">
        <v>395</v>
      </c>
      <c r="C187" s="39" t="s">
        <v>15</v>
      </c>
      <c r="D187" s="107" t="s">
        <v>16</v>
      </c>
      <c r="E187" s="40" t="s">
        <v>17</v>
      </c>
      <c r="F187" s="62">
        <v>21.59</v>
      </c>
      <c r="G187" s="60">
        <f>MEDIAN(Table2[[#This Row],[Max (H)]],Table2[[#This Row],[Min (H)]])</f>
        <v>27.234999999999999</v>
      </c>
      <c r="H187" s="60">
        <v>32.880000000000003</v>
      </c>
      <c r="I187" s="62">
        <v>44897.96</v>
      </c>
      <c r="J187" s="60">
        <v>55813.78</v>
      </c>
      <c r="K187" s="60">
        <v>68397.83</v>
      </c>
    </row>
    <row r="188" spans="1:11" x14ac:dyDescent="0.2">
      <c r="A188" s="39" t="s">
        <v>396</v>
      </c>
      <c r="B188" s="39" t="s">
        <v>397</v>
      </c>
      <c r="C188" s="39" t="s">
        <v>104</v>
      </c>
      <c r="D188" s="107" t="s">
        <v>398</v>
      </c>
      <c r="E188" s="40" t="s">
        <v>17</v>
      </c>
      <c r="F188" s="60">
        <v>29.04</v>
      </c>
      <c r="G188" s="60">
        <f>MEDIAN(Table2[[#This Row],[Max (H)]],Table2[[#This Row],[Min (H)]])</f>
        <v>36.64</v>
      </c>
      <c r="H188" s="60">
        <v>44.24</v>
      </c>
      <c r="I188" s="60">
        <v>60408.160000000003</v>
      </c>
      <c r="J188" s="60">
        <v>75094.899999999994</v>
      </c>
      <c r="K188" s="60">
        <v>92026.18</v>
      </c>
    </row>
    <row r="189" spans="1:11" x14ac:dyDescent="0.2">
      <c r="A189" s="39" t="s">
        <v>399</v>
      </c>
      <c r="B189" s="39" t="s">
        <v>400</v>
      </c>
      <c r="C189" s="39" t="s">
        <v>104</v>
      </c>
      <c r="D189" s="107" t="s">
        <v>398</v>
      </c>
      <c r="E189" s="40" t="s">
        <v>17</v>
      </c>
      <c r="F189" s="60">
        <v>29.04</v>
      </c>
      <c r="G189" s="60">
        <f>MEDIAN(Table2[[#This Row],[Max (H)]],Table2[[#This Row],[Min (H)]])</f>
        <v>36.64</v>
      </c>
      <c r="H189" s="60">
        <v>44.24</v>
      </c>
      <c r="I189" s="60">
        <v>60408.160000000003</v>
      </c>
      <c r="J189" s="60">
        <v>75094.899999999994</v>
      </c>
      <c r="K189" s="60">
        <v>92026.18</v>
      </c>
    </row>
    <row r="190" spans="1:11" x14ac:dyDescent="0.2">
      <c r="A190" s="39" t="s">
        <v>401</v>
      </c>
      <c r="B190" s="39" t="s">
        <v>402</v>
      </c>
      <c r="C190" s="39" t="s">
        <v>15</v>
      </c>
      <c r="D190" s="107" t="s">
        <v>20</v>
      </c>
      <c r="E190" s="40" t="s">
        <v>17</v>
      </c>
      <c r="F190" s="60">
        <v>17.89</v>
      </c>
      <c r="G190" s="60">
        <f>MEDIAN(Table2[[#This Row],[Max (H)]],Table2[[#This Row],[Min (H)]])</f>
        <v>22.1</v>
      </c>
      <c r="H190" s="60">
        <v>26.31</v>
      </c>
      <c r="I190" s="60">
        <v>37208.33</v>
      </c>
      <c r="J190" s="60">
        <v>45301.15</v>
      </c>
      <c r="K190" s="60">
        <v>54728.81</v>
      </c>
    </row>
    <row r="191" spans="1:11" x14ac:dyDescent="0.2">
      <c r="A191" s="39" t="s">
        <v>403</v>
      </c>
      <c r="B191" s="39" t="s">
        <v>404</v>
      </c>
      <c r="C191" s="39" t="s">
        <v>32</v>
      </c>
      <c r="D191" s="107" t="s">
        <v>405</v>
      </c>
      <c r="E191" s="40" t="s">
        <v>17</v>
      </c>
      <c r="F191" s="60">
        <v>18.98</v>
      </c>
      <c r="G191" s="60"/>
      <c r="H191" s="60">
        <v>26.57</v>
      </c>
      <c r="I191" s="60">
        <v>39474.050000000003</v>
      </c>
      <c r="J191" s="60"/>
      <c r="K191" s="60">
        <v>55264.4</v>
      </c>
    </row>
    <row r="192" spans="1:11" x14ac:dyDescent="0.2">
      <c r="A192" s="39" t="s">
        <v>406</v>
      </c>
      <c r="B192" s="39" t="s">
        <v>407</v>
      </c>
      <c r="C192" s="39" t="s">
        <v>15</v>
      </c>
      <c r="D192" s="107" t="s">
        <v>41</v>
      </c>
      <c r="E192" s="40" t="s">
        <v>17</v>
      </c>
      <c r="F192" s="60">
        <v>19.13</v>
      </c>
      <c r="G192" s="60">
        <f>MEDIAN(Table2[[#This Row],[Max (H)]],Table2[[#This Row],[Min (H)]])</f>
        <v>23.634999999999998</v>
      </c>
      <c r="H192" s="60">
        <v>28.14</v>
      </c>
      <c r="I192" s="60">
        <v>39791.67</v>
      </c>
      <c r="J192" s="60">
        <v>48446.36</v>
      </c>
      <c r="K192" s="60">
        <v>58528.57</v>
      </c>
    </row>
    <row r="193" spans="1:11" x14ac:dyDescent="0.2">
      <c r="A193" s="39" t="s">
        <v>408</v>
      </c>
      <c r="B193" s="39" t="s">
        <v>409</v>
      </c>
      <c r="C193" s="39" t="s">
        <v>47</v>
      </c>
      <c r="D193" s="107" t="s">
        <v>175</v>
      </c>
      <c r="E193" s="40" t="s">
        <v>17</v>
      </c>
      <c r="F193" s="60">
        <v>21.59</v>
      </c>
      <c r="G193" s="60">
        <f>MEDIAN(Table2[[#This Row],[Max (H)]],Table2[[#This Row],[Min (H)]])</f>
        <v>27.234999999999999</v>
      </c>
      <c r="H193" s="60">
        <v>32.880000000000003</v>
      </c>
      <c r="I193" s="60">
        <v>44897.96</v>
      </c>
      <c r="J193" s="60">
        <v>55813.78</v>
      </c>
      <c r="K193" s="60">
        <v>68397.83</v>
      </c>
    </row>
    <row r="194" spans="1:11" x14ac:dyDescent="0.2">
      <c r="A194" s="39" t="s">
        <v>387</v>
      </c>
      <c r="B194" s="39" t="s">
        <v>1720</v>
      </c>
      <c r="C194" s="39" t="s">
        <v>47</v>
      </c>
      <c r="D194" s="107" t="s">
        <v>74</v>
      </c>
      <c r="E194" s="40" t="s">
        <v>49</v>
      </c>
      <c r="F194" s="60">
        <v>36.81</v>
      </c>
      <c r="G194" s="60">
        <f>MEDIAN(Table2[[#This Row],[Max (H)]],Table2[[#This Row],[Min (H)]])</f>
        <v>47.41</v>
      </c>
      <c r="H194" s="60">
        <v>58.01</v>
      </c>
      <c r="I194" s="60">
        <v>76560</v>
      </c>
      <c r="J194" s="60">
        <v>97135.5</v>
      </c>
      <c r="K194" s="60">
        <v>120653.78</v>
      </c>
    </row>
    <row r="195" spans="1:11" x14ac:dyDescent="0.2">
      <c r="A195" s="39" t="s">
        <v>898</v>
      </c>
      <c r="B195" s="39" t="s">
        <v>1792</v>
      </c>
      <c r="C195" s="39" t="s">
        <v>47</v>
      </c>
      <c r="D195" s="107" t="s">
        <v>52</v>
      </c>
      <c r="E195" s="40" t="s">
        <v>49</v>
      </c>
      <c r="F195" s="62">
        <v>29.04</v>
      </c>
      <c r="G195" s="60">
        <f>MEDIAN(Table2[[#This Row],[Max (H)]],Table2[[#This Row],[Min (H)]])</f>
        <v>36.64</v>
      </c>
      <c r="H195" s="60">
        <v>44.24</v>
      </c>
      <c r="I195" s="62">
        <v>60408.160000000003</v>
      </c>
      <c r="J195" s="60">
        <v>75094.899999999994</v>
      </c>
      <c r="K195" s="60">
        <v>92026.18</v>
      </c>
    </row>
    <row r="196" spans="1:11" x14ac:dyDescent="0.2">
      <c r="A196" s="39" t="s">
        <v>410</v>
      </c>
      <c r="B196" s="39" t="s">
        <v>411</v>
      </c>
      <c r="C196" s="39" t="s">
        <v>15</v>
      </c>
      <c r="D196" s="107" t="s">
        <v>36</v>
      </c>
      <c r="E196" s="40" t="s">
        <v>17</v>
      </c>
      <c r="F196" s="62">
        <v>16.43</v>
      </c>
      <c r="G196" s="60">
        <f>MEDIAN(Table2[[#This Row],[Max (H)]],Table2[[#This Row],[Min (H)]])</f>
        <v>20.295502163461538</v>
      </c>
      <c r="H196" s="60">
        <v>24.161004326923077</v>
      </c>
      <c r="I196" s="62">
        <v>34166.67</v>
      </c>
      <c r="J196" s="60">
        <v>41597.919999999998</v>
      </c>
      <c r="K196" s="60">
        <v>50254.89</v>
      </c>
    </row>
    <row r="197" spans="1:11" x14ac:dyDescent="0.2">
      <c r="A197" s="39" t="s">
        <v>412</v>
      </c>
      <c r="B197" s="39" t="s">
        <v>413</v>
      </c>
      <c r="C197" s="39" t="s">
        <v>47</v>
      </c>
      <c r="D197" s="107" t="s">
        <v>52</v>
      </c>
      <c r="E197" s="40" t="s">
        <v>49</v>
      </c>
      <c r="F197" s="60">
        <v>29.04</v>
      </c>
      <c r="G197" s="60">
        <f>MEDIAN(Table2[[#This Row],[Max (H)]],Table2[[#This Row],[Min (H)]])</f>
        <v>36.64</v>
      </c>
      <c r="H197" s="60">
        <v>44.24</v>
      </c>
      <c r="I197" s="60">
        <v>60408.160000000003</v>
      </c>
      <c r="J197" s="60">
        <v>75094.899999999994</v>
      </c>
      <c r="K197" s="60">
        <v>92026.18</v>
      </c>
    </row>
    <row r="198" spans="1:11" x14ac:dyDescent="0.2">
      <c r="A198" s="42" t="s">
        <v>414</v>
      </c>
      <c r="B198" s="39" t="s">
        <v>415</v>
      </c>
      <c r="C198" s="39" t="s">
        <v>47</v>
      </c>
      <c r="D198" s="108" t="s">
        <v>71</v>
      </c>
      <c r="E198" s="40" t="s">
        <v>49</v>
      </c>
      <c r="F198" s="60">
        <v>33.159999999999997</v>
      </c>
      <c r="G198" s="60">
        <f>MEDIAN(Table2[[#This Row],[Max (H)]],Table2[[#This Row],[Min (H)]])</f>
        <v>41.84</v>
      </c>
      <c r="H198" s="60">
        <v>50.52</v>
      </c>
      <c r="I198" s="60">
        <v>68979.59</v>
      </c>
      <c r="J198" s="60">
        <v>85750.26</v>
      </c>
      <c r="K198" s="60">
        <v>105083.94</v>
      </c>
    </row>
    <row r="199" spans="1:11" x14ac:dyDescent="0.2">
      <c r="A199" s="39" t="s">
        <v>416</v>
      </c>
      <c r="B199" s="39" t="s">
        <v>417</v>
      </c>
      <c r="C199" s="39" t="s">
        <v>47</v>
      </c>
      <c r="D199" s="107" t="s">
        <v>52</v>
      </c>
      <c r="E199" s="40" t="s">
        <v>49</v>
      </c>
      <c r="F199" s="60">
        <v>29.04</v>
      </c>
      <c r="G199" s="60">
        <f>MEDIAN(Table2[[#This Row],[Max (H)]],Table2[[#This Row],[Min (H)]])</f>
        <v>36.64</v>
      </c>
      <c r="H199" s="60">
        <v>44.24</v>
      </c>
      <c r="I199" s="60">
        <v>60408.160000000003</v>
      </c>
      <c r="J199" s="60">
        <v>75094.899999999994</v>
      </c>
      <c r="K199" s="60">
        <v>92026.18</v>
      </c>
    </row>
    <row r="200" spans="1:11" x14ac:dyDescent="0.2">
      <c r="A200" s="39" t="s">
        <v>418</v>
      </c>
      <c r="B200" s="39" t="s">
        <v>419</v>
      </c>
      <c r="C200" s="39" t="s">
        <v>47</v>
      </c>
      <c r="D200" s="107" t="s">
        <v>58</v>
      </c>
      <c r="E200" s="40" t="s">
        <v>49</v>
      </c>
      <c r="F200" s="60">
        <v>25</v>
      </c>
      <c r="G200" s="60">
        <f>MEDIAN(Table2[[#This Row],[Max (H)]],Table2[[#This Row],[Min (H)]])</f>
        <v>31.545000000000002</v>
      </c>
      <c r="H200" s="60">
        <v>38.090000000000003</v>
      </c>
      <c r="I200" s="60">
        <v>52000</v>
      </c>
      <c r="J200" s="60">
        <v>64642.5</v>
      </c>
      <c r="K200" s="60">
        <v>79217.13</v>
      </c>
    </row>
    <row r="201" spans="1:11" x14ac:dyDescent="0.2">
      <c r="A201" s="39" t="s">
        <v>420</v>
      </c>
      <c r="B201" s="39" t="s">
        <v>421</v>
      </c>
      <c r="C201" s="39" t="s">
        <v>15</v>
      </c>
      <c r="D201" s="107" t="s">
        <v>20</v>
      </c>
      <c r="E201" s="40" t="s">
        <v>17</v>
      </c>
      <c r="F201" s="60">
        <v>17.89</v>
      </c>
      <c r="G201" s="60">
        <f>MEDIAN(Table2[[#This Row],[Max (H)]],Table2[[#This Row],[Min (H)]])</f>
        <v>22.1</v>
      </c>
      <c r="H201" s="60">
        <v>26.31</v>
      </c>
      <c r="I201" s="60">
        <v>37208.33</v>
      </c>
      <c r="J201" s="60">
        <v>45301.15</v>
      </c>
      <c r="K201" s="60">
        <v>54728.81</v>
      </c>
    </row>
    <row r="202" spans="1:11" x14ac:dyDescent="0.2">
      <c r="A202" s="39" t="s">
        <v>422</v>
      </c>
      <c r="B202" s="39" t="s">
        <v>423</v>
      </c>
      <c r="C202" s="39" t="s">
        <v>15</v>
      </c>
      <c r="D202" s="107" t="s">
        <v>41</v>
      </c>
      <c r="E202" s="40" t="s">
        <v>17</v>
      </c>
      <c r="F202" s="60">
        <v>19.13</v>
      </c>
      <c r="G202" s="60">
        <f>MEDIAN(Table2[[#This Row],[Max (H)]],Table2[[#This Row],[Min (H)]])</f>
        <v>23.634999999999998</v>
      </c>
      <c r="H202" s="60">
        <v>28.14</v>
      </c>
      <c r="I202" s="60">
        <v>39791.67</v>
      </c>
      <c r="J202" s="60">
        <v>48446.36</v>
      </c>
      <c r="K202" s="60">
        <v>58528.57</v>
      </c>
    </row>
    <row r="203" spans="1:11" x14ac:dyDescent="0.2">
      <c r="A203" s="39" t="s">
        <v>424</v>
      </c>
      <c r="B203" s="39" t="s">
        <v>425</v>
      </c>
      <c r="C203" s="39" t="s">
        <v>47</v>
      </c>
      <c r="D203" s="107" t="s">
        <v>237</v>
      </c>
      <c r="E203" s="40" t="s">
        <v>49</v>
      </c>
      <c r="F203" s="62">
        <v>62.97</v>
      </c>
      <c r="G203" s="60">
        <f>MEDIAN(Table2[[#This Row],[Max (H)]],Table2[[#This Row],[Min (H)]])</f>
        <v>81.509999999999991</v>
      </c>
      <c r="H203" s="60">
        <v>100.05</v>
      </c>
      <c r="I203" s="62">
        <v>130980.39</v>
      </c>
      <c r="J203" s="60">
        <v>169537.75</v>
      </c>
      <c r="K203" s="60">
        <v>208095.1</v>
      </c>
    </row>
    <row r="204" spans="1:11" x14ac:dyDescent="0.2">
      <c r="A204" s="39" t="s">
        <v>426</v>
      </c>
      <c r="B204" s="39" t="s">
        <v>427</v>
      </c>
      <c r="C204" s="39" t="s">
        <v>47</v>
      </c>
      <c r="D204" s="107" t="s">
        <v>110</v>
      </c>
      <c r="E204" s="40" t="s">
        <v>49</v>
      </c>
      <c r="F204" s="60">
        <v>57.56</v>
      </c>
      <c r="G204" s="60">
        <f>MEDIAN(Table2[[#This Row],[Max (H)]],Table2[[#This Row],[Min (H)]])</f>
        <v>74.504999999999995</v>
      </c>
      <c r="H204" s="60">
        <v>91.45</v>
      </c>
      <c r="I204" s="60">
        <v>119725.49</v>
      </c>
      <c r="J204" s="60">
        <v>154969.68</v>
      </c>
      <c r="K204" s="60">
        <v>190213.87</v>
      </c>
    </row>
    <row r="205" spans="1:11" x14ac:dyDescent="0.2">
      <c r="A205" s="39" t="s">
        <v>429</v>
      </c>
      <c r="B205" s="39" t="s">
        <v>430</v>
      </c>
      <c r="C205" s="39" t="s">
        <v>47</v>
      </c>
      <c r="D205" s="107" t="s">
        <v>110</v>
      </c>
      <c r="E205" s="40" t="s">
        <v>49</v>
      </c>
      <c r="F205" s="60">
        <v>57.56</v>
      </c>
      <c r="G205" s="60">
        <f>MEDIAN(Table2[[#This Row],[Max (H)]],Table2[[#This Row],[Min (H)]])</f>
        <v>74.504999999999995</v>
      </c>
      <c r="H205" s="60">
        <v>91.45</v>
      </c>
      <c r="I205" s="60">
        <v>119725.49</v>
      </c>
      <c r="J205" s="60">
        <v>154969.68</v>
      </c>
      <c r="K205" s="60">
        <v>190213.87</v>
      </c>
    </row>
    <row r="206" spans="1:11" x14ac:dyDescent="0.2">
      <c r="A206" s="39" t="s">
        <v>431</v>
      </c>
      <c r="B206" s="39" t="s">
        <v>432</v>
      </c>
      <c r="C206" s="39" t="s">
        <v>47</v>
      </c>
      <c r="D206" s="107" t="s">
        <v>74</v>
      </c>
      <c r="E206" s="40" t="s">
        <v>49</v>
      </c>
      <c r="F206" s="62">
        <v>36.81</v>
      </c>
      <c r="G206" s="60">
        <f>MEDIAN(Table2[[#This Row],[Max (H)]],Table2[[#This Row],[Min (H)]])</f>
        <v>47.41</v>
      </c>
      <c r="H206" s="60">
        <v>58.01</v>
      </c>
      <c r="I206" s="62">
        <v>76560</v>
      </c>
      <c r="J206" s="60">
        <v>97135.5</v>
      </c>
      <c r="K206" s="60">
        <v>120653.78</v>
      </c>
    </row>
    <row r="207" spans="1:11" x14ac:dyDescent="0.2">
      <c r="A207" s="39" t="s">
        <v>433</v>
      </c>
      <c r="B207" s="39" t="s">
        <v>434</v>
      </c>
      <c r="C207" s="39" t="s">
        <v>47</v>
      </c>
      <c r="D207" s="107" t="s">
        <v>129</v>
      </c>
      <c r="E207" s="40" t="s">
        <v>49</v>
      </c>
      <c r="F207" s="62">
        <v>49.83</v>
      </c>
      <c r="G207" s="60">
        <f>MEDIAN(Table2[[#This Row],[Max (H)]],Table2[[#This Row],[Min (H)]])</f>
        <v>63.22</v>
      </c>
      <c r="H207" s="60">
        <v>76.61</v>
      </c>
      <c r="I207" s="62">
        <v>103640</v>
      </c>
      <c r="J207" s="60">
        <v>131493.25</v>
      </c>
      <c r="K207" s="60">
        <v>159346.5</v>
      </c>
    </row>
    <row r="208" spans="1:11" x14ac:dyDescent="0.2">
      <c r="A208" s="39" t="s">
        <v>435</v>
      </c>
      <c r="B208" s="39" t="s">
        <v>436</v>
      </c>
      <c r="C208" s="39" t="s">
        <v>47</v>
      </c>
      <c r="D208" s="107" t="s">
        <v>74</v>
      </c>
      <c r="E208" s="40" t="s">
        <v>49</v>
      </c>
      <c r="F208" s="60">
        <v>36.81</v>
      </c>
      <c r="G208" s="60">
        <f>MEDIAN(Table2[[#This Row],[Max (H)]],Table2[[#This Row],[Min (H)]])</f>
        <v>47.41</v>
      </c>
      <c r="H208" s="60">
        <v>58.01</v>
      </c>
      <c r="I208" s="60">
        <v>76560</v>
      </c>
      <c r="J208" s="60">
        <v>97135.5</v>
      </c>
      <c r="K208" s="60">
        <v>120653.78</v>
      </c>
    </row>
    <row r="209" spans="1:11" x14ac:dyDescent="0.2">
      <c r="A209" s="39" t="s">
        <v>437</v>
      </c>
      <c r="B209" s="39" t="s">
        <v>438</v>
      </c>
      <c r="C209" s="39" t="s">
        <v>47</v>
      </c>
      <c r="D209" s="107" t="s">
        <v>126</v>
      </c>
      <c r="E209" s="40" t="s">
        <v>49</v>
      </c>
      <c r="F209" s="60">
        <v>42.63</v>
      </c>
      <c r="G209" s="60">
        <f>MEDIAN(Table2[[#This Row],[Max (H)]],Table2[[#This Row],[Min (H)]])</f>
        <v>54.09</v>
      </c>
      <c r="H209" s="60">
        <v>65.55</v>
      </c>
      <c r="I209" s="60">
        <v>88680</v>
      </c>
      <c r="J209" s="60">
        <v>112512.75</v>
      </c>
      <c r="K209" s="60">
        <v>136345.5</v>
      </c>
    </row>
    <row r="210" spans="1:11" x14ac:dyDescent="0.2">
      <c r="A210" s="39" t="s">
        <v>439</v>
      </c>
      <c r="B210" s="39" t="s">
        <v>440</v>
      </c>
      <c r="C210" s="39" t="s">
        <v>47</v>
      </c>
      <c r="D210" s="107" t="s">
        <v>120</v>
      </c>
      <c r="E210" s="40" t="s">
        <v>49</v>
      </c>
      <c r="F210" s="60">
        <v>48.04</v>
      </c>
      <c r="G210" s="60">
        <f>MEDIAN(Table2[[#This Row],[Max (H)]],Table2[[#This Row],[Min (H)]])</f>
        <v>62.179999999999993</v>
      </c>
      <c r="H210" s="60">
        <v>76.319999999999993</v>
      </c>
      <c r="I210" s="60">
        <v>99921.57</v>
      </c>
      <c r="J210" s="60">
        <v>129335.98</v>
      </c>
      <c r="K210" s="60">
        <v>158750.39000000001</v>
      </c>
    </row>
    <row r="211" spans="1:11" x14ac:dyDescent="0.2">
      <c r="A211" s="42" t="s">
        <v>1779</v>
      </c>
      <c r="B211" s="39" t="s">
        <v>1778</v>
      </c>
      <c r="C211" s="39" t="s">
        <v>47</v>
      </c>
      <c r="D211" s="107" t="s">
        <v>110</v>
      </c>
      <c r="E211" s="40" t="s">
        <v>49</v>
      </c>
      <c r="F211" s="60">
        <v>57.56</v>
      </c>
      <c r="G211" s="60">
        <f>MEDIAN(Table2[[#This Row],[Max (H)]],Table2[[#This Row],[Min (H)]])</f>
        <v>74.504999999999995</v>
      </c>
      <c r="H211" s="60">
        <v>91.45</v>
      </c>
      <c r="I211" s="60">
        <v>119725.49</v>
      </c>
      <c r="J211" s="60">
        <v>154969.68</v>
      </c>
      <c r="K211" s="60">
        <v>190213.87</v>
      </c>
    </row>
    <row r="212" spans="1:11" x14ac:dyDescent="0.2">
      <c r="A212" s="44" t="s">
        <v>1780</v>
      </c>
      <c r="B212" s="109" t="s">
        <v>1781</v>
      </c>
      <c r="C212" s="109" t="s">
        <v>47</v>
      </c>
      <c r="D212" s="110" t="s">
        <v>110</v>
      </c>
      <c r="E212" s="111" t="s">
        <v>49</v>
      </c>
      <c r="F212" s="65">
        <v>57.56</v>
      </c>
      <c r="G212" s="60">
        <f>MEDIAN(Table2[[#This Row],[Max (H)]],Table2[[#This Row],[Min (H)]])</f>
        <v>74.504999999999995</v>
      </c>
      <c r="H212" s="65">
        <v>91.45</v>
      </c>
      <c r="I212" s="65">
        <v>119725.49</v>
      </c>
      <c r="J212" s="65">
        <v>154969.68</v>
      </c>
      <c r="K212" s="65">
        <v>190213.87</v>
      </c>
    </row>
    <row r="213" spans="1:11" x14ac:dyDescent="0.2">
      <c r="A213" s="42" t="s">
        <v>1654</v>
      </c>
      <c r="B213" s="39" t="s">
        <v>1653</v>
      </c>
      <c r="C213" s="39" t="s">
        <v>47</v>
      </c>
      <c r="D213" s="107" t="s">
        <v>110</v>
      </c>
      <c r="E213" s="40" t="s">
        <v>49</v>
      </c>
      <c r="F213" s="60">
        <v>57.56</v>
      </c>
      <c r="G213" s="60">
        <f>MEDIAN(Table2[[#This Row],[Max (H)]],Table2[[#This Row],[Min (H)]])</f>
        <v>74.504999999999995</v>
      </c>
      <c r="H213" s="60">
        <v>91.45</v>
      </c>
      <c r="I213" s="60">
        <v>119725.49</v>
      </c>
      <c r="J213" s="60">
        <v>154969.68</v>
      </c>
      <c r="K213" s="60">
        <v>190213.87</v>
      </c>
    </row>
    <row r="214" spans="1:11" x14ac:dyDescent="0.2">
      <c r="A214" s="39" t="s">
        <v>441</v>
      </c>
      <c r="B214" s="39" t="s">
        <v>442</v>
      </c>
      <c r="C214" s="39" t="s">
        <v>47</v>
      </c>
      <c r="D214" s="107" t="s">
        <v>129</v>
      </c>
      <c r="E214" s="40" t="s">
        <v>49</v>
      </c>
      <c r="F214" s="62">
        <v>49.83</v>
      </c>
      <c r="G214" s="60">
        <f>MEDIAN(Table2[[#This Row],[Max (H)]],Table2[[#This Row],[Min (H)]])</f>
        <v>63.22</v>
      </c>
      <c r="H214" s="60">
        <v>76.61</v>
      </c>
      <c r="I214" s="62">
        <v>103640</v>
      </c>
      <c r="J214" s="60">
        <v>131493.25</v>
      </c>
      <c r="K214" s="60">
        <v>159346.5</v>
      </c>
    </row>
    <row r="215" spans="1:11" x14ac:dyDescent="0.2">
      <c r="A215" s="39" t="s">
        <v>443</v>
      </c>
      <c r="B215" s="39" t="s">
        <v>444</v>
      </c>
      <c r="C215" s="39" t="s">
        <v>47</v>
      </c>
      <c r="D215" s="107" t="s">
        <v>237</v>
      </c>
      <c r="E215" s="40" t="s">
        <v>49</v>
      </c>
      <c r="F215" s="60">
        <v>62.97</v>
      </c>
      <c r="G215" s="60">
        <f>MEDIAN(Table2[[#This Row],[Max (H)]],Table2[[#This Row],[Min (H)]])</f>
        <v>81.509999999999991</v>
      </c>
      <c r="H215" s="60">
        <v>100.05</v>
      </c>
      <c r="I215" s="60">
        <v>130980.39</v>
      </c>
      <c r="J215" s="60">
        <v>169537.75</v>
      </c>
      <c r="K215" s="60">
        <v>208095.1</v>
      </c>
    </row>
    <row r="216" spans="1:11" x14ac:dyDescent="0.2">
      <c r="A216" s="39" t="s">
        <v>445</v>
      </c>
      <c r="B216" s="39" t="s">
        <v>446</v>
      </c>
      <c r="C216" s="39" t="s">
        <v>47</v>
      </c>
      <c r="D216" s="107" t="s">
        <v>237</v>
      </c>
      <c r="E216" s="40" t="s">
        <v>49</v>
      </c>
      <c r="F216" s="60">
        <v>62.97</v>
      </c>
      <c r="G216" s="60">
        <f>MEDIAN(Table2[[#This Row],[Max (H)]],Table2[[#This Row],[Min (H)]])</f>
        <v>81.509999999999991</v>
      </c>
      <c r="H216" s="60">
        <v>100.05</v>
      </c>
      <c r="I216" s="60">
        <v>130980.39</v>
      </c>
      <c r="J216" s="60">
        <v>169537.75</v>
      </c>
      <c r="K216" s="60">
        <v>208095.1</v>
      </c>
    </row>
    <row r="217" spans="1:11" x14ac:dyDescent="0.2">
      <c r="A217" s="39" t="s">
        <v>447</v>
      </c>
      <c r="B217" s="39" t="s">
        <v>448</v>
      </c>
      <c r="C217" s="39" t="s">
        <v>47</v>
      </c>
      <c r="D217" s="107" t="s">
        <v>449</v>
      </c>
      <c r="E217" s="40" t="s">
        <v>49</v>
      </c>
      <c r="F217" s="62">
        <v>62.02</v>
      </c>
      <c r="G217" s="60">
        <f>MEDIAN(Table2[[#This Row],[Max (H)]],Table2[[#This Row],[Min (H)]])</f>
        <v>81.864999999999995</v>
      </c>
      <c r="H217" s="60">
        <v>101.71</v>
      </c>
      <c r="I217" s="62">
        <v>129000</v>
      </c>
      <c r="J217" s="60">
        <v>170280</v>
      </c>
      <c r="K217" s="60">
        <v>211560</v>
      </c>
    </row>
    <row r="218" spans="1:11" x14ac:dyDescent="0.2">
      <c r="A218" s="39" t="s">
        <v>450</v>
      </c>
      <c r="B218" s="39" t="s">
        <v>451</v>
      </c>
      <c r="C218" s="39" t="s">
        <v>47</v>
      </c>
      <c r="D218" s="107" t="s">
        <v>126</v>
      </c>
      <c r="E218" s="40" t="s">
        <v>49</v>
      </c>
      <c r="F218" s="62">
        <v>42.63</v>
      </c>
      <c r="G218" s="60">
        <f>MEDIAN(Table2[[#This Row],[Max (H)]],Table2[[#This Row],[Min (H)]])</f>
        <v>54.09</v>
      </c>
      <c r="H218" s="60">
        <v>65.55</v>
      </c>
      <c r="I218" s="62">
        <v>88680</v>
      </c>
      <c r="J218" s="60">
        <v>112512.75</v>
      </c>
      <c r="K218" s="60">
        <v>136345.5</v>
      </c>
    </row>
    <row r="219" spans="1:11" x14ac:dyDescent="0.2">
      <c r="A219" s="39" t="s">
        <v>452</v>
      </c>
      <c r="B219" s="39" t="s">
        <v>453</v>
      </c>
      <c r="C219" s="39" t="s">
        <v>47</v>
      </c>
      <c r="D219" s="107" t="s">
        <v>449</v>
      </c>
      <c r="E219" s="40" t="s">
        <v>49</v>
      </c>
      <c r="F219" s="60">
        <v>62.02</v>
      </c>
      <c r="G219" s="60">
        <f>MEDIAN(Table2[[#This Row],[Max (H)]],Table2[[#This Row],[Min (H)]])</f>
        <v>81.864999999999995</v>
      </c>
      <c r="H219" s="60">
        <v>101.71</v>
      </c>
      <c r="I219" s="60">
        <v>129000</v>
      </c>
      <c r="J219" s="60">
        <v>170280</v>
      </c>
      <c r="K219" s="60">
        <v>211560</v>
      </c>
    </row>
    <row r="220" spans="1:11" x14ac:dyDescent="0.2">
      <c r="A220" s="39" t="s">
        <v>454</v>
      </c>
      <c r="B220" s="39" t="s">
        <v>455</v>
      </c>
      <c r="C220" s="39" t="s">
        <v>47</v>
      </c>
      <c r="D220" s="107" t="s">
        <v>123</v>
      </c>
      <c r="E220" s="40" t="s">
        <v>49</v>
      </c>
      <c r="F220" s="60">
        <v>54.75</v>
      </c>
      <c r="G220" s="60">
        <f>MEDIAN(Table2[[#This Row],[Max (H)]],Table2[[#This Row],[Min (H)]])</f>
        <v>70.865000000000009</v>
      </c>
      <c r="H220" s="60">
        <v>86.98</v>
      </c>
      <c r="I220" s="60">
        <v>113882.35</v>
      </c>
      <c r="J220" s="60">
        <v>147406.47</v>
      </c>
      <c r="K220" s="60">
        <v>180930.59</v>
      </c>
    </row>
    <row r="221" spans="1:11" x14ac:dyDescent="0.2">
      <c r="A221" s="39" t="s">
        <v>456</v>
      </c>
      <c r="B221" s="39" t="s">
        <v>457</v>
      </c>
      <c r="C221" s="39" t="s">
        <v>47</v>
      </c>
      <c r="D221" s="107" t="s">
        <v>120</v>
      </c>
      <c r="E221" s="40" t="s">
        <v>49</v>
      </c>
      <c r="F221" s="60">
        <v>48.04</v>
      </c>
      <c r="G221" s="60">
        <f>MEDIAN(Table2[[#This Row],[Max (H)]],Table2[[#This Row],[Min (H)]])</f>
        <v>62.179999999999993</v>
      </c>
      <c r="H221" s="60">
        <v>76.319999999999993</v>
      </c>
      <c r="I221" s="60">
        <v>99921.57</v>
      </c>
      <c r="J221" s="60">
        <v>129335.98</v>
      </c>
      <c r="K221" s="60">
        <v>158750.39000000001</v>
      </c>
    </row>
    <row r="222" spans="1:11" x14ac:dyDescent="0.2">
      <c r="A222" s="39" t="s">
        <v>458</v>
      </c>
      <c r="B222" s="39" t="s">
        <v>459</v>
      </c>
      <c r="C222" s="39" t="s">
        <v>47</v>
      </c>
      <c r="D222" s="107" t="s">
        <v>237</v>
      </c>
      <c r="E222" s="40" t="s">
        <v>49</v>
      </c>
      <c r="F222" s="62">
        <v>62.97</v>
      </c>
      <c r="G222" s="60">
        <f>MEDIAN(Table2[[#This Row],[Max (H)]],Table2[[#This Row],[Min (H)]])</f>
        <v>81.509999999999991</v>
      </c>
      <c r="H222" s="60">
        <v>100.05</v>
      </c>
      <c r="I222" s="62">
        <v>130980.39</v>
      </c>
      <c r="J222" s="60">
        <v>169537.75</v>
      </c>
      <c r="K222" s="60">
        <v>208095.1</v>
      </c>
    </row>
    <row r="223" spans="1:11" x14ac:dyDescent="0.2">
      <c r="A223" s="39" t="s">
        <v>460</v>
      </c>
      <c r="B223" s="39" t="s">
        <v>461</v>
      </c>
      <c r="C223" s="39" t="s">
        <v>47</v>
      </c>
      <c r="D223" s="107" t="s">
        <v>110</v>
      </c>
      <c r="E223" s="40" t="s">
        <v>49</v>
      </c>
      <c r="F223" s="60">
        <v>57.56</v>
      </c>
      <c r="G223" s="60">
        <f>MEDIAN(Table2[[#This Row],[Max (H)]],Table2[[#This Row],[Min (H)]])</f>
        <v>74.504999999999995</v>
      </c>
      <c r="H223" s="60">
        <v>91.45</v>
      </c>
      <c r="I223" s="60">
        <v>119725.49</v>
      </c>
      <c r="J223" s="60">
        <v>154969.68</v>
      </c>
      <c r="K223" s="60">
        <v>190213.87</v>
      </c>
    </row>
    <row r="224" spans="1:11" x14ac:dyDescent="0.2">
      <c r="A224" s="39" t="s">
        <v>462</v>
      </c>
      <c r="B224" s="39" t="s">
        <v>463</v>
      </c>
      <c r="C224" s="39" t="s">
        <v>47</v>
      </c>
      <c r="D224" s="107" t="s">
        <v>556</v>
      </c>
      <c r="E224" s="40" t="s">
        <v>49</v>
      </c>
      <c r="F224" s="60">
        <v>71.73</v>
      </c>
      <c r="G224" s="60">
        <f>MEDIAN(Table2[[#This Row],[Max (H)]],Table2[[#This Row],[Min (H)]])</f>
        <v>94.68</v>
      </c>
      <c r="H224" s="60">
        <v>117.63</v>
      </c>
      <c r="I224" s="60">
        <v>149192.31</v>
      </c>
      <c r="J224" s="60">
        <v>196933.85</v>
      </c>
      <c r="K224" s="60">
        <v>244675.38</v>
      </c>
    </row>
    <row r="225" spans="1:11" x14ac:dyDescent="0.2">
      <c r="A225" s="39" t="s">
        <v>464</v>
      </c>
      <c r="B225" s="39" t="s">
        <v>465</v>
      </c>
      <c r="C225" s="39" t="s">
        <v>47</v>
      </c>
      <c r="D225" s="107" t="s">
        <v>126</v>
      </c>
      <c r="E225" s="40" t="s">
        <v>49</v>
      </c>
      <c r="F225" s="60">
        <v>42.63</v>
      </c>
      <c r="G225" s="60">
        <f>MEDIAN(Table2[[#This Row],[Max (H)]],Table2[[#This Row],[Min (H)]])</f>
        <v>54.09</v>
      </c>
      <c r="H225" s="60">
        <v>65.55</v>
      </c>
      <c r="I225" s="60">
        <v>88680</v>
      </c>
      <c r="J225" s="60">
        <v>112512.75</v>
      </c>
      <c r="K225" s="60">
        <v>136345.5</v>
      </c>
    </row>
    <row r="226" spans="1:11" x14ac:dyDescent="0.2">
      <c r="A226" s="39" t="s">
        <v>466</v>
      </c>
      <c r="B226" s="39" t="s">
        <v>467</v>
      </c>
      <c r="C226" s="39" t="s">
        <v>47</v>
      </c>
      <c r="D226" s="107" t="s">
        <v>110</v>
      </c>
      <c r="E226" s="40" t="s">
        <v>49</v>
      </c>
      <c r="F226" s="60">
        <v>57.56</v>
      </c>
      <c r="G226" s="60">
        <f>MEDIAN(Table2[[#This Row],[Max (H)]],Table2[[#This Row],[Min (H)]])</f>
        <v>74.504999999999995</v>
      </c>
      <c r="H226" s="60">
        <v>91.45</v>
      </c>
      <c r="I226" s="60">
        <v>119725.49</v>
      </c>
      <c r="J226" s="60">
        <v>154969.68</v>
      </c>
      <c r="K226" s="60">
        <v>190213.87</v>
      </c>
    </row>
    <row r="227" spans="1:11" x14ac:dyDescent="0.2">
      <c r="A227" s="39" t="s">
        <v>468</v>
      </c>
      <c r="B227" s="39" t="s">
        <v>469</v>
      </c>
      <c r="C227" s="39" t="s">
        <v>47</v>
      </c>
      <c r="D227" s="107" t="s">
        <v>52</v>
      </c>
      <c r="E227" s="40" t="s">
        <v>49</v>
      </c>
      <c r="F227" s="60">
        <v>29.04</v>
      </c>
      <c r="G227" s="60">
        <f>MEDIAN(Table2[[#This Row],[Max (H)]],Table2[[#This Row],[Min (H)]])</f>
        <v>36.64</v>
      </c>
      <c r="H227" s="60">
        <v>44.24</v>
      </c>
      <c r="I227" s="60">
        <v>60408.160000000003</v>
      </c>
      <c r="J227" s="60">
        <v>75094.899999999994</v>
      </c>
      <c r="K227" s="60">
        <v>92026.18</v>
      </c>
    </row>
    <row r="228" spans="1:11" x14ac:dyDescent="0.2">
      <c r="A228" s="39" t="s">
        <v>470</v>
      </c>
      <c r="B228" s="39" t="s">
        <v>471</v>
      </c>
      <c r="C228" s="39" t="s">
        <v>47</v>
      </c>
      <c r="D228" s="107" t="s">
        <v>120</v>
      </c>
      <c r="E228" s="40" t="s">
        <v>49</v>
      </c>
      <c r="F228" s="60">
        <v>48.04</v>
      </c>
      <c r="G228" s="60">
        <f>MEDIAN(Table2[[#This Row],[Max (H)]],Table2[[#This Row],[Min (H)]])</f>
        <v>62.179999999999993</v>
      </c>
      <c r="H228" s="60">
        <v>76.319999999999993</v>
      </c>
      <c r="I228" s="60">
        <v>99921.57</v>
      </c>
      <c r="J228" s="60">
        <v>129335.98</v>
      </c>
      <c r="K228" s="60">
        <v>158750.39000000001</v>
      </c>
    </row>
    <row r="229" spans="1:11" x14ac:dyDescent="0.2">
      <c r="A229" s="39" t="s">
        <v>1527</v>
      </c>
      <c r="B229" s="39" t="s">
        <v>472</v>
      </c>
      <c r="C229" s="39" t="s">
        <v>47</v>
      </c>
      <c r="D229" s="107" t="s">
        <v>172</v>
      </c>
      <c r="E229" s="40" t="s">
        <v>49</v>
      </c>
      <c r="F229" s="62">
        <v>42.4</v>
      </c>
      <c r="G229" s="60">
        <f>MEDIAN(Table2[[#This Row],[Max (H)]],Table2[[#This Row],[Min (H)]])</f>
        <v>54.614999999999995</v>
      </c>
      <c r="H229" s="60">
        <v>66.83</v>
      </c>
      <c r="I229" s="62">
        <v>88200</v>
      </c>
      <c r="J229" s="60">
        <v>111903.75</v>
      </c>
      <c r="K229" s="60">
        <v>138997.69</v>
      </c>
    </row>
    <row r="230" spans="1:11" x14ac:dyDescent="0.2">
      <c r="A230" s="39" t="s">
        <v>473</v>
      </c>
      <c r="B230" s="39" t="s">
        <v>474</v>
      </c>
      <c r="C230" s="39" t="s">
        <v>47</v>
      </c>
      <c r="D230" s="107" t="s">
        <v>126</v>
      </c>
      <c r="E230" s="40" t="s">
        <v>49</v>
      </c>
      <c r="F230" s="60">
        <v>42.63</v>
      </c>
      <c r="G230" s="60">
        <f>MEDIAN(Table2[[#This Row],[Max (H)]],Table2[[#This Row],[Min (H)]])</f>
        <v>54.09</v>
      </c>
      <c r="H230" s="60">
        <v>65.55</v>
      </c>
      <c r="I230" s="60">
        <v>88680</v>
      </c>
      <c r="J230" s="60">
        <v>112512.75</v>
      </c>
      <c r="K230" s="60">
        <v>136345.5</v>
      </c>
    </row>
    <row r="231" spans="1:11" x14ac:dyDescent="0.2">
      <c r="A231" s="39" t="s">
        <v>475</v>
      </c>
      <c r="B231" s="39" t="s">
        <v>476</v>
      </c>
      <c r="C231" s="39" t="s">
        <v>47</v>
      </c>
      <c r="D231" s="107" t="s">
        <v>237</v>
      </c>
      <c r="E231" s="40" t="s">
        <v>49</v>
      </c>
      <c r="F231" s="60">
        <v>62.97</v>
      </c>
      <c r="G231" s="60">
        <f>MEDIAN(Table2[[#This Row],[Max (H)]],Table2[[#This Row],[Min (H)]])</f>
        <v>81.509999999999991</v>
      </c>
      <c r="H231" s="60">
        <v>100.05</v>
      </c>
      <c r="I231" s="60">
        <v>130980.39</v>
      </c>
      <c r="J231" s="60">
        <v>169537.75</v>
      </c>
      <c r="K231" s="60">
        <v>208095.1</v>
      </c>
    </row>
    <row r="232" spans="1:11" x14ac:dyDescent="0.2">
      <c r="A232" s="39" t="s">
        <v>477</v>
      </c>
      <c r="B232" s="39" t="s">
        <v>478</v>
      </c>
      <c r="C232" s="39" t="s">
        <v>47</v>
      </c>
      <c r="D232" s="107" t="s">
        <v>237</v>
      </c>
      <c r="E232" s="40" t="s">
        <v>49</v>
      </c>
      <c r="F232" s="60">
        <v>62.97</v>
      </c>
      <c r="G232" s="60">
        <f>MEDIAN(Table2[[#This Row],[Max (H)]],Table2[[#This Row],[Min (H)]])</f>
        <v>81.509999999999991</v>
      </c>
      <c r="H232" s="60">
        <v>100.05</v>
      </c>
      <c r="I232" s="60">
        <v>130980.39</v>
      </c>
      <c r="J232" s="60">
        <v>169537.75</v>
      </c>
      <c r="K232" s="60">
        <v>208095.1</v>
      </c>
    </row>
    <row r="233" spans="1:11" x14ac:dyDescent="0.2">
      <c r="A233" s="39" t="s">
        <v>479</v>
      </c>
      <c r="B233" s="39" t="s">
        <v>480</v>
      </c>
      <c r="C233" s="39" t="s">
        <v>47</v>
      </c>
      <c r="D233" s="107" t="s">
        <v>237</v>
      </c>
      <c r="E233" s="40" t="s">
        <v>49</v>
      </c>
      <c r="F233" s="60">
        <v>62.97</v>
      </c>
      <c r="G233" s="60">
        <f>MEDIAN(Table2[[#This Row],[Max (H)]],Table2[[#This Row],[Min (H)]])</f>
        <v>81.509999999999991</v>
      </c>
      <c r="H233" s="60">
        <v>100.05</v>
      </c>
      <c r="I233" s="60">
        <v>130980.39</v>
      </c>
      <c r="J233" s="60">
        <v>169537.75</v>
      </c>
      <c r="K233" s="60">
        <v>208095.1</v>
      </c>
    </row>
    <row r="234" spans="1:11" x14ac:dyDescent="0.2">
      <c r="A234" s="39" t="s">
        <v>481</v>
      </c>
      <c r="B234" s="39" t="s">
        <v>482</v>
      </c>
      <c r="C234" s="39" t="s">
        <v>47</v>
      </c>
      <c r="D234" s="107" t="s">
        <v>237</v>
      </c>
      <c r="E234" s="40" t="s">
        <v>49</v>
      </c>
      <c r="F234" s="60">
        <v>62.97</v>
      </c>
      <c r="G234" s="60">
        <f>MEDIAN(Table2[[#This Row],[Max (H)]],Table2[[#This Row],[Min (H)]])</f>
        <v>81.509999999999991</v>
      </c>
      <c r="H234" s="60">
        <v>100.05</v>
      </c>
      <c r="I234" s="60">
        <v>130980.39</v>
      </c>
      <c r="J234" s="60">
        <v>169537.75</v>
      </c>
      <c r="K234" s="60">
        <v>208095.1</v>
      </c>
    </row>
    <row r="235" spans="1:11" x14ac:dyDescent="0.2">
      <c r="A235" s="39" t="s">
        <v>483</v>
      </c>
      <c r="B235" s="39" t="s">
        <v>484</v>
      </c>
      <c r="C235" s="39" t="s">
        <v>47</v>
      </c>
      <c r="D235" s="107" t="s">
        <v>110</v>
      </c>
      <c r="E235" s="40" t="s">
        <v>49</v>
      </c>
      <c r="F235" s="60">
        <v>57.56</v>
      </c>
      <c r="G235" s="60">
        <f>MEDIAN(Table2[[#This Row],[Max (H)]],Table2[[#This Row],[Min (H)]])</f>
        <v>74.504999999999995</v>
      </c>
      <c r="H235" s="60">
        <v>91.45</v>
      </c>
      <c r="I235" s="60">
        <v>119725.49</v>
      </c>
      <c r="J235" s="60">
        <v>154969.68</v>
      </c>
      <c r="K235" s="60">
        <v>190213.87</v>
      </c>
    </row>
    <row r="236" spans="1:11" x14ac:dyDescent="0.2">
      <c r="A236" s="39" t="s">
        <v>485</v>
      </c>
      <c r="B236" s="39" t="s">
        <v>486</v>
      </c>
      <c r="C236" s="39" t="s">
        <v>47</v>
      </c>
      <c r="D236" s="107" t="s">
        <v>120</v>
      </c>
      <c r="E236" s="40" t="s">
        <v>49</v>
      </c>
      <c r="F236" s="60">
        <v>48.04</v>
      </c>
      <c r="G236" s="60">
        <f>MEDIAN(Table2[[#This Row],[Max (H)]],Table2[[#This Row],[Min (H)]])</f>
        <v>62.179999999999993</v>
      </c>
      <c r="H236" s="60">
        <v>76.319999999999993</v>
      </c>
      <c r="I236" s="60">
        <v>99921.57</v>
      </c>
      <c r="J236" s="60">
        <v>129335.98</v>
      </c>
      <c r="K236" s="60">
        <v>158750.39000000001</v>
      </c>
    </row>
    <row r="237" spans="1:11" x14ac:dyDescent="0.2">
      <c r="A237" s="44" t="s">
        <v>1764</v>
      </c>
      <c r="B237" s="109" t="s">
        <v>1763</v>
      </c>
      <c r="C237" s="109" t="s">
        <v>47</v>
      </c>
      <c r="D237" s="110" t="s">
        <v>110</v>
      </c>
      <c r="E237" s="111" t="s">
        <v>49</v>
      </c>
      <c r="F237" s="65">
        <v>57.56</v>
      </c>
      <c r="G237" s="60">
        <f>MEDIAN(Table2[[#This Row],[Max (H)]],Table2[[#This Row],[Min (H)]])</f>
        <v>74.504999999999995</v>
      </c>
      <c r="H237" s="65">
        <v>91.45</v>
      </c>
      <c r="I237" s="65">
        <v>119725.49</v>
      </c>
      <c r="J237" s="65">
        <v>154969.68</v>
      </c>
      <c r="K237" s="65">
        <v>190213.87</v>
      </c>
    </row>
    <row r="238" spans="1:11" x14ac:dyDescent="0.2">
      <c r="A238" s="39" t="s">
        <v>487</v>
      </c>
      <c r="B238" s="39" t="s">
        <v>488</v>
      </c>
      <c r="C238" s="39" t="s">
        <v>47</v>
      </c>
      <c r="D238" s="107" t="s">
        <v>110</v>
      </c>
      <c r="E238" s="40" t="s">
        <v>49</v>
      </c>
      <c r="F238" s="60">
        <v>57.56</v>
      </c>
      <c r="G238" s="60">
        <f>MEDIAN(Table2[[#This Row],[Max (H)]],Table2[[#This Row],[Min (H)]])</f>
        <v>74.504999999999995</v>
      </c>
      <c r="H238" s="60">
        <v>91.45</v>
      </c>
      <c r="I238" s="60">
        <v>119725.49</v>
      </c>
      <c r="J238" s="60">
        <v>154969.68</v>
      </c>
      <c r="K238" s="60">
        <v>190213.87</v>
      </c>
    </row>
    <row r="239" spans="1:11" x14ac:dyDescent="0.2">
      <c r="A239" s="39" t="s">
        <v>489</v>
      </c>
      <c r="B239" s="39" t="s">
        <v>1671</v>
      </c>
      <c r="C239" s="39" t="s">
        <v>47</v>
      </c>
      <c r="D239" s="107" t="s">
        <v>110</v>
      </c>
      <c r="E239" s="40" t="s">
        <v>49</v>
      </c>
      <c r="F239" s="60">
        <v>57.56</v>
      </c>
      <c r="G239" s="60">
        <f>MEDIAN(Table2[[#This Row],[Max (H)]],Table2[[#This Row],[Min (H)]])</f>
        <v>74.504999999999995</v>
      </c>
      <c r="H239" s="60">
        <v>91.45</v>
      </c>
      <c r="I239" s="60">
        <v>119725.49</v>
      </c>
      <c r="J239" s="60">
        <v>154969.68</v>
      </c>
      <c r="K239" s="60">
        <v>190213.87</v>
      </c>
    </row>
    <row r="240" spans="1:11" x14ac:dyDescent="0.2">
      <c r="A240" s="39" t="s">
        <v>490</v>
      </c>
      <c r="B240" s="39" t="s">
        <v>491</v>
      </c>
      <c r="C240" s="39" t="s">
        <v>47</v>
      </c>
      <c r="D240" s="107" t="s">
        <v>172</v>
      </c>
      <c r="E240" s="40" t="s">
        <v>49</v>
      </c>
      <c r="F240" s="60">
        <v>42.4</v>
      </c>
      <c r="G240" s="60">
        <f>MEDIAN(Table2[[#This Row],[Max (H)]],Table2[[#This Row],[Min (H)]])</f>
        <v>54.614999999999995</v>
      </c>
      <c r="H240" s="60">
        <v>66.83</v>
      </c>
      <c r="I240" s="60">
        <v>88200</v>
      </c>
      <c r="J240" s="60">
        <v>111903.75</v>
      </c>
      <c r="K240" s="60">
        <v>138997.69</v>
      </c>
    </row>
    <row r="241" spans="1:11" x14ac:dyDescent="0.2">
      <c r="A241" s="39" t="s">
        <v>492</v>
      </c>
      <c r="B241" s="39" t="s">
        <v>493</v>
      </c>
      <c r="C241" s="39" t="s">
        <v>47</v>
      </c>
      <c r="D241" s="107" t="s">
        <v>110</v>
      </c>
      <c r="E241" s="40" t="s">
        <v>49</v>
      </c>
      <c r="F241" s="60">
        <v>57.56</v>
      </c>
      <c r="G241" s="60">
        <f>MEDIAN(Table2[[#This Row],[Max (H)]],Table2[[#This Row],[Min (H)]])</f>
        <v>74.504999999999995</v>
      </c>
      <c r="H241" s="60">
        <v>91.45</v>
      </c>
      <c r="I241" s="60">
        <v>119725.49</v>
      </c>
      <c r="J241" s="60">
        <v>154969.68</v>
      </c>
      <c r="K241" s="60">
        <v>190213.87</v>
      </c>
    </row>
    <row r="242" spans="1:11" x14ac:dyDescent="0.2">
      <c r="A242" s="39" t="s">
        <v>494</v>
      </c>
      <c r="B242" s="39" t="s">
        <v>495</v>
      </c>
      <c r="C242" s="39" t="s">
        <v>47</v>
      </c>
      <c r="D242" s="107" t="s">
        <v>110</v>
      </c>
      <c r="E242" s="40" t="s">
        <v>49</v>
      </c>
      <c r="F242" s="60">
        <v>57.56</v>
      </c>
      <c r="G242" s="60">
        <f>MEDIAN(Table2[[#This Row],[Max (H)]],Table2[[#This Row],[Min (H)]])</f>
        <v>74.504999999999995</v>
      </c>
      <c r="H242" s="60">
        <v>91.45</v>
      </c>
      <c r="I242" s="60">
        <v>119725.49</v>
      </c>
      <c r="J242" s="60">
        <v>154969.68</v>
      </c>
      <c r="K242" s="60">
        <v>190213.87</v>
      </c>
    </row>
    <row r="243" spans="1:11" x14ac:dyDescent="0.2">
      <c r="A243" s="39" t="s">
        <v>496</v>
      </c>
      <c r="B243" s="39" t="s">
        <v>497</v>
      </c>
      <c r="C243" s="39" t="s">
        <v>15</v>
      </c>
      <c r="D243" s="107" t="s">
        <v>29</v>
      </c>
      <c r="E243" s="40" t="s">
        <v>17</v>
      </c>
      <c r="F243" s="60">
        <v>18.03</v>
      </c>
      <c r="G243" s="60">
        <f>MEDIAN(Table2[[#This Row],[Max (H)]],Table2[[#This Row],[Min (H)]])</f>
        <v>22.274999999999999</v>
      </c>
      <c r="H243" s="60">
        <v>26.52</v>
      </c>
      <c r="I243" s="60">
        <v>37500</v>
      </c>
      <c r="J243" s="60">
        <v>45656.25</v>
      </c>
      <c r="K243" s="60">
        <v>55157.81</v>
      </c>
    </row>
    <row r="244" spans="1:11" x14ac:dyDescent="0.2">
      <c r="A244" s="39" t="s">
        <v>498</v>
      </c>
      <c r="B244" s="39" t="s">
        <v>499</v>
      </c>
      <c r="C244" s="39" t="s">
        <v>15</v>
      </c>
      <c r="D244" s="107" t="s">
        <v>500</v>
      </c>
      <c r="E244" s="40" t="s">
        <v>17</v>
      </c>
      <c r="F244" s="60">
        <v>31.25</v>
      </c>
      <c r="G244" s="60"/>
      <c r="H244" s="60">
        <v>55.56</v>
      </c>
      <c r="I244" s="60">
        <v>65000</v>
      </c>
      <c r="J244" s="60"/>
      <c r="K244" s="60">
        <v>115568.74999999999</v>
      </c>
    </row>
    <row r="245" spans="1:11" x14ac:dyDescent="0.2">
      <c r="A245" s="39" t="s">
        <v>501</v>
      </c>
      <c r="B245" s="39" t="s">
        <v>502</v>
      </c>
      <c r="C245" s="39" t="s">
        <v>15</v>
      </c>
      <c r="D245" s="107" t="s">
        <v>500</v>
      </c>
      <c r="E245" s="40" t="s">
        <v>17</v>
      </c>
      <c r="F245" s="60">
        <v>31.25</v>
      </c>
      <c r="G245" s="60"/>
      <c r="H245" s="60">
        <v>55.56</v>
      </c>
      <c r="I245" s="60">
        <v>65000</v>
      </c>
      <c r="J245" s="60"/>
      <c r="K245" s="60">
        <v>115568.74999999999</v>
      </c>
    </row>
    <row r="246" spans="1:11" x14ac:dyDescent="0.2">
      <c r="A246" s="44" t="s">
        <v>1782</v>
      </c>
      <c r="B246" s="109" t="s">
        <v>1783</v>
      </c>
      <c r="C246" s="109" t="s">
        <v>47</v>
      </c>
      <c r="D246" s="110" t="s">
        <v>1172</v>
      </c>
      <c r="E246" s="111" t="s">
        <v>17</v>
      </c>
      <c r="F246" s="65">
        <v>40.380000000000003</v>
      </c>
      <c r="G246" s="65"/>
      <c r="H246" s="60">
        <v>63.64</v>
      </c>
      <c r="I246" s="65">
        <v>84000</v>
      </c>
      <c r="J246" s="65"/>
      <c r="K246" s="65">
        <v>132378.75</v>
      </c>
    </row>
    <row r="247" spans="1:11" x14ac:dyDescent="0.2">
      <c r="A247" s="39" t="s">
        <v>503</v>
      </c>
      <c r="B247" s="39" t="s">
        <v>504</v>
      </c>
      <c r="C247" s="39" t="s">
        <v>47</v>
      </c>
      <c r="D247" s="107" t="s">
        <v>52</v>
      </c>
      <c r="E247" s="40" t="s">
        <v>49</v>
      </c>
      <c r="F247" s="60">
        <v>29.04</v>
      </c>
      <c r="G247" s="60">
        <f>MEDIAN(Table2[[#This Row],[Max (H)]],Table2[[#This Row],[Min (H)]])</f>
        <v>36.64</v>
      </c>
      <c r="H247" s="60">
        <v>44.24</v>
      </c>
      <c r="I247" s="60">
        <v>60408.160000000003</v>
      </c>
      <c r="J247" s="60">
        <v>75094.899999999994</v>
      </c>
      <c r="K247" s="60">
        <v>92026.18</v>
      </c>
    </row>
    <row r="248" spans="1:11" x14ac:dyDescent="0.2">
      <c r="A248" s="39" t="s">
        <v>505</v>
      </c>
      <c r="B248" s="39" t="s">
        <v>506</v>
      </c>
      <c r="C248" s="39" t="s">
        <v>47</v>
      </c>
      <c r="D248" s="107" t="s">
        <v>55</v>
      </c>
      <c r="E248" s="40" t="s">
        <v>49</v>
      </c>
      <c r="F248" s="60">
        <v>32.31</v>
      </c>
      <c r="G248" s="60">
        <f>MEDIAN(Table2[[#This Row],[Max (H)]],Table2[[#This Row],[Min (H)]])</f>
        <v>41.61</v>
      </c>
      <c r="H248" s="60">
        <v>50.91</v>
      </c>
      <c r="I248" s="60">
        <v>67200</v>
      </c>
      <c r="J248" s="60">
        <v>85260</v>
      </c>
      <c r="K248" s="60">
        <v>105902.99999999999</v>
      </c>
    </row>
    <row r="249" spans="1:11" x14ac:dyDescent="0.2">
      <c r="A249" s="39" t="s">
        <v>507</v>
      </c>
      <c r="B249" s="39" t="s">
        <v>508</v>
      </c>
      <c r="C249" s="39" t="s">
        <v>15</v>
      </c>
      <c r="D249" s="107" t="s">
        <v>524</v>
      </c>
      <c r="E249" s="40" t="s">
        <v>17</v>
      </c>
      <c r="F249" s="60">
        <v>19.899999999999999</v>
      </c>
      <c r="G249" s="60"/>
      <c r="H249" s="60">
        <v>45.46</v>
      </c>
      <c r="I249" s="60">
        <v>41400</v>
      </c>
      <c r="J249" s="60"/>
      <c r="K249" s="60">
        <v>94556.249999999985</v>
      </c>
    </row>
    <row r="250" spans="1:11" x14ac:dyDescent="0.2">
      <c r="A250" s="39" t="s">
        <v>510</v>
      </c>
      <c r="B250" s="39" t="s">
        <v>511</v>
      </c>
      <c r="C250" s="39" t="s">
        <v>15</v>
      </c>
      <c r="D250" s="107" t="s">
        <v>524</v>
      </c>
      <c r="E250" s="40" t="s">
        <v>17</v>
      </c>
      <c r="F250" s="60">
        <v>19.899999999999999</v>
      </c>
      <c r="G250" s="60"/>
      <c r="H250" s="60">
        <v>45.46</v>
      </c>
      <c r="I250" s="60">
        <v>41400</v>
      </c>
      <c r="J250" s="60"/>
      <c r="K250" s="60">
        <v>94556.249999999985</v>
      </c>
    </row>
    <row r="251" spans="1:11" x14ac:dyDescent="0.2">
      <c r="A251" s="39" t="s">
        <v>512</v>
      </c>
      <c r="B251" s="39" t="s">
        <v>1784</v>
      </c>
      <c r="C251" s="39" t="s">
        <v>15</v>
      </c>
      <c r="D251" s="107" t="s">
        <v>521</v>
      </c>
      <c r="E251" s="40" t="s">
        <v>17</v>
      </c>
      <c r="F251" s="60">
        <v>31.25</v>
      </c>
      <c r="G251" s="60"/>
      <c r="H251" s="60">
        <v>55.56</v>
      </c>
      <c r="I251" s="60">
        <v>65000</v>
      </c>
      <c r="J251" s="60"/>
      <c r="K251" s="60">
        <v>115568.74999999999</v>
      </c>
    </row>
    <row r="252" spans="1:11" x14ac:dyDescent="0.2">
      <c r="A252" s="39" t="s">
        <v>513</v>
      </c>
      <c r="B252" s="39" t="s">
        <v>514</v>
      </c>
      <c r="C252" s="39" t="s">
        <v>15</v>
      </c>
      <c r="D252" s="107" t="s">
        <v>26</v>
      </c>
      <c r="E252" s="40" t="s">
        <v>17</v>
      </c>
      <c r="F252" s="60">
        <v>25.65</v>
      </c>
      <c r="G252" s="60">
        <f>MEDIAN(Table2[[#This Row],[Max (H)]],Table2[[#This Row],[Min (H)]])</f>
        <v>32.36</v>
      </c>
      <c r="H252" s="60">
        <v>39.07</v>
      </c>
      <c r="I252" s="60">
        <v>53346.94</v>
      </c>
      <c r="J252" s="60">
        <v>66316.92</v>
      </c>
      <c r="K252" s="60">
        <v>81269.06</v>
      </c>
    </row>
    <row r="253" spans="1:11" x14ac:dyDescent="0.2">
      <c r="A253" s="39" t="s">
        <v>515</v>
      </c>
      <c r="B253" s="39" t="s">
        <v>516</v>
      </c>
      <c r="C253" s="39" t="s">
        <v>15</v>
      </c>
      <c r="D253" s="107" t="s">
        <v>521</v>
      </c>
      <c r="E253" s="40" t="s">
        <v>17</v>
      </c>
      <c r="F253" s="62">
        <v>31.25</v>
      </c>
      <c r="G253" s="60"/>
      <c r="H253" s="60">
        <v>55.56</v>
      </c>
      <c r="I253" s="62">
        <v>65000</v>
      </c>
      <c r="J253" s="60"/>
      <c r="K253" s="60">
        <v>115568.74999999999</v>
      </c>
    </row>
    <row r="254" spans="1:11" x14ac:dyDescent="0.2">
      <c r="A254" s="39" t="s">
        <v>517</v>
      </c>
      <c r="B254" s="39" t="s">
        <v>518</v>
      </c>
      <c r="C254" s="39" t="s">
        <v>15</v>
      </c>
      <c r="D254" s="107" t="s">
        <v>521</v>
      </c>
      <c r="E254" s="40" t="s">
        <v>17</v>
      </c>
      <c r="F254" s="62">
        <v>31.25</v>
      </c>
      <c r="G254" s="60"/>
      <c r="H254" s="60">
        <v>55.56</v>
      </c>
      <c r="I254" s="62">
        <v>65000</v>
      </c>
      <c r="J254" s="60"/>
      <c r="K254" s="60">
        <v>115568.74999999999</v>
      </c>
    </row>
    <row r="255" spans="1:11" x14ac:dyDescent="0.2">
      <c r="A255" s="39" t="s">
        <v>519</v>
      </c>
      <c r="B255" s="39" t="s">
        <v>520</v>
      </c>
      <c r="C255" s="39" t="s">
        <v>104</v>
      </c>
      <c r="D255" s="107" t="s">
        <v>521</v>
      </c>
      <c r="E255" s="40" t="s">
        <v>17</v>
      </c>
      <c r="F255" s="60">
        <v>31.25</v>
      </c>
      <c r="G255" s="60"/>
      <c r="H255" s="60">
        <v>55.56</v>
      </c>
      <c r="I255" s="60">
        <v>65000</v>
      </c>
      <c r="J255" s="60"/>
      <c r="K255" s="60">
        <v>115568.74999999999</v>
      </c>
    </row>
    <row r="256" spans="1:11" x14ac:dyDescent="0.2">
      <c r="A256" s="39" t="s">
        <v>522</v>
      </c>
      <c r="B256" s="39" t="s">
        <v>523</v>
      </c>
      <c r="C256" s="39" t="s">
        <v>15</v>
      </c>
      <c r="D256" s="107" t="s">
        <v>524</v>
      </c>
      <c r="E256" s="40" t="s">
        <v>17</v>
      </c>
      <c r="F256" s="60">
        <v>19.899999999999999</v>
      </c>
      <c r="G256" s="60"/>
      <c r="H256" s="60">
        <v>45.46</v>
      </c>
      <c r="I256" s="60">
        <v>41400</v>
      </c>
      <c r="J256" s="60"/>
      <c r="K256" s="60">
        <v>94556.249999999985</v>
      </c>
    </row>
    <row r="257" spans="1:11" x14ac:dyDescent="0.2">
      <c r="A257" s="39" t="s">
        <v>525</v>
      </c>
      <c r="B257" s="39" t="s">
        <v>526</v>
      </c>
      <c r="C257" s="39" t="s">
        <v>15</v>
      </c>
      <c r="D257" s="107" t="s">
        <v>524</v>
      </c>
      <c r="E257" s="40" t="s">
        <v>17</v>
      </c>
      <c r="F257" s="60">
        <v>19.899999999999999</v>
      </c>
      <c r="G257" s="60"/>
      <c r="H257" s="60">
        <v>45.46</v>
      </c>
      <c r="I257" s="60">
        <v>41400</v>
      </c>
      <c r="J257" s="60"/>
      <c r="K257" s="60">
        <v>94556.249999999985</v>
      </c>
    </row>
    <row r="258" spans="1:11" x14ac:dyDescent="0.2">
      <c r="A258" s="39" t="s">
        <v>527</v>
      </c>
      <c r="B258" s="39" t="s">
        <v>528</v>
      </c>
      <c r="C258" s="39" t="s">
        <v>47</v>
      </c>
      <c r="D258" s="107" t="s">
        <v>48</v>
      </c>
      <c r="E258" s="40" t="s">
        <v>49</v>
      </c>
      <c r="F258" s="62">
        <v>36.729999999999997</v>
      </c>
      <c r="G258" s="60">
        <f>MEDIAN(Table2[[#This Row],[Max (H)]],Table2[[#This Row],[Min (H)]])</f>
        <v>47.31</v>
      </c>
      <c r="H258" s="60">
        <v>57.89</v>
      </c>
      <c r="I258" s="62">
        <v>76400</v>
      </c>
      <c r="J258" s="60">
        <v>96932.5</v>
      </c>
      <c r="K258" s="60">
        <v>120401.63</v>
      </c>
    </row>
    <row r="259" spans="1:11" x14ac:dyDescent="0.2">
      <c r="A259" s="39" t="s">
        <v>529</v>
      </c>
      <c r="B259" s="39" t="s">
        <v>530</v>
      </c>
      <c r="C259" s="39" t="s">
        <v>47</v>
      </c>
      <c r="D259" s="107" t="s">
        <v>108</v>
      </c>
      <c r="E259" s="40" t="s">
        <v>49</v>
      </c>
      <c r="F259" s="60">
        <v>29.36</v>
      </c>
      <c r="G259" s="60">
        <f>MEDIAN(Table2[[#This Row],[Max (H)]],Table2[[#This Row],[Min (H)]])</f>
        <v>37.04</v>
      </c>
      <c r="H259" s="60">
        <v>44.72</v>
      </c>
      <c r="I259" s="60">
        <v>61061.22</v>
      </c>
      <c r="J259" s="60">
        <v>75906.740000000005</v>
      </c>
      <c r="K259" s="60">
        <v>93021.06</v>
      </c>
    </row>
    <row r="260" spans="1:11" x14ac:dyDescent="0.2">
      <c r="A260" s="39" t="s">
        <v>531</v>
      </c>
      <c r="B260" s="39" t="s">
        <v>1736</v>
      </c>
      <c r="C260" s="39" t="s">
        <v>15</v>
      </c>
      <c r="D260" s="107" t="s">
        <v>1741</v>
      </c>
      <c r="E260" s="40" t="s">
        <v>17</v>
      </c>
      <c r="F260" s="62">
        <v>42.4</v>
      </c>
      <c r="G260" s="60">
        <f>MEDIAN(Table2[[#This Row],[Max (H)]],Table2[[#This Row],[Min (H)]])</f>
        <v>54.614999999999995</v>
      </c>
      <c r="H260" s="60">
        <v>66.83</v>
      </c>
      <c r="I260" s="62">
        <v>88200</v>
      </c>
      <c r="J260" s="60">
        <v>111903.75</v>
      </c>
      <c r="K260" s="60">
        <v>138997.69</v>
      </c>
    </row>
    <row r="261" spans="1:11" x14ac:dyDescent="0.2">
      <c r="A261" s="43" t="s">
        <v>1737</v>
      </c>
      <c r="B261" s="118" t="s">
        <v>1738</v>
      </c>
      <c r="C261" s="118" t="s">
        <v>15</v>
      </c>
      <c r="D261" s="107" t="s">
        <v>1741</v>
      </c>
      <c r="E261" s="119" t="s">
        <v>17</v>
      </c>
      <c r="F261" s="62">
        <v>42.4</v>
      </c>
      <c r="G261" s="60">
        <f>MEDIAN(Table2[[#This Row],[Max (H)]],Table2[[#This Row],[Min (H)]])</f>
        <v>54.614999999999995</v>
      </c>
      <c r="H261" s="60">
        <v>66.83</v>
      </c>
      <c r="I261" s="62">
        <v>88200</v>
      </c>
      <c r="J261" s="60">
        <v>111903.75</v>
      </c>
      <c r="K261" s="60">
        <v>138997.69</v>
      </c>
    </row>
    <row r="262" spans="1:11" x14ac:dyDescent="0.2">
      <c r="A262" s="39" t="s">
        <v>532</v>
      </c>
      <c r="B262" s="39" t="s">
        <v>533</v>
      </c>
      <c r="C262" s="39" t="s">
        <v>47</v>
      </c>
      <c r="D262" s="107" t="s">
        <v>129</v>
      </c>
      <c r="E262" s="40" t="s">
        <v>49</v>
      </c>
      <c r="F262" s="62">
        <v>49.83</v>
      </c>
      <c r="G262" s="60">
        <f>MEDIAN(Table2[[#This Row],[Max (H)]],Table2[[#This Row],[Min (H)]])</f>
        <v>63.22</v>
      </c>
      <c r="H262" s="60">
        <v>76.61</v>
      </c>
      <c r="I262" s="62">
        <v>103640</v>
      </c>
      <c r="J262" s="60">
        <v>131493.25</v>
      </c>
      <c r="K262" s="60">
        <v>159346.5</v>
      </c>
    </row>
    <row r="263" spans="1:11" x14ac:dyDescent="0.2">
      <c r="A263" s="39" t="s">
        <v>534</v>
      </c>
      <c r="B263" s="39" t="s">
        <v>535</v>
      </c>
      <c r="C263" s="39" t="s">
        <v>15</v>
      </c>
      <c r="D263" s="107" t="s">
        <v>26</v>
      </c>
      <c r="E263" s="40" t="s">
        <v>17</v>
      </c>
      <c r="F263" s="62">
        <v>25.65</v>
      </c>
      <c r="G263" s="60">
        <f>MEDIAN(Table2[[#This Row],[Max (H)]],Table2[[#This Row],[Min (H)]])</f>
        <v>32.36</v>
      </c>
      <c r="H263" s="60">
        <v>39.07</v>
      </c>
      <c r="I263" s="62">
        <v>53346.94</v>
      </c>
      <c r="J263" s="60">
        <v>66316.92</v>
      </c>
      <c r="K263" s="60">
        <v>81269.06</v>
      </c>
    </row>
    <row r="264" spans="1:11" x14ac:dyDescent="0.2">
      <c r="A264" s="39" t="s">
        <v>536</v>
      </c>
      <c r="B264" s="39" t="s">
        <v>537</v>
      </c>
      <c r="C264" s="39" t="s">
        <v>15</v>
      </c>
      <c r="D264" s="107" t="s">
        <v>95</v>
      </c>
      <c r="E264" s="40" t="s">
        <v>17</v>
      </c>
      <c r="F264" s="60">
        <v>20.149999999999999</v>
      </c>
      <c r="G264" s="60">
        <f>MEDIAN(Table2[[#This Row],[Max (H)]],Table2[[#This Row],[Min (H)]])</f>
        <v>24.895</v>
      </c>
      <c r="H264" s="60">
        <v>29.64</v>
      </c>
      <c r="I264" s="60">
        <v>41916.67</v>
      </c>
      <c r="J264" s="60">
        <v>51033.54</v>
      </c>
      <c r="K264" s="60">
        <v>61654.17</v>
      </c>
    </row>
    <row r="265" spans="1:11" x14ac:dyDescent="0.2">
      <c r="A265" s="39" t="s">
        <v>538</v>
      </c>
      <c r="B265" s="39" t="s">
        <v>539</v>
      </c>
      <c r="C265" s="39" t="s">
        <v>15</v>
      </c>
      <c r="D265" s="107" t="s">
        <v>16</v>
      </c>
      <c r="E265" s="40" t="s">
        <v>17</v>
      </c>
      <c r="F265" s="60">
        <v>21.59</v>
      </c>
      <c r="G265" s="60">
        <f>MEDIAN(Table2[[#This Row],[Max (H)]],Table2[[#This Row],[Min (H)]])</f>
        <v>27.234999999999999</v>
      </c>
      <c r="H265" s="60">
        <v>32.880000000000003</v>
      </c>
      <c r="I265" s="60">
        <v>44897.96</v>
      </c>
      <c r="J265" s="60">
        <v>55813.78</v>
      </c>
      <c r="K265" s="60">
        <v>68397.83</v>
      </c>
    </row>
    <row r="266" spans="1:11" x14ac:dyDescent="0.2">
      <c r="A266" s="39" t="s">
        <v>540</v>
      </c>
      <c r="B266" s="39" t="s">
        <v>541</v>
      </c>
      <c r="C266" s="39" t="s">
        <v>47</v>
      </c>
      <c r="D266" s="107" t="s">
        <v>64</v>
      </c>
      <c r="E266" s="40" t="s">
        <v>49</v>
      </c>
      <c r="F266" s="60">
        <v>21.59</v>
      </c>
      <c r="G266" s="60">
        <f>MEDIAN(Table2[[#This Row],[Max (H)]],Table2[[#This Row],[Min (H)]])</f>
        <v>27.234999999999999</v>
      </c>
      <c r="H266" s="60">
        <v>32.880000000000003</v>
      </c>
      <c r="I266" s="60">
        <v>44897.96</v>
      </c>
      <c r="J266" s="60">
        <v>55813.78</v>
      </c>
      <c r="K266" s="60">
        <v>68397.83</v>
      </c>
    </row>
    <row r="267" spans="1:11" x14ac:dyDescent="0.2">
      <c r="A267" s="39" t="s">
        <v>542</v>
      </c>
      <c r="B267" s="39" t="s">
        <v>543</v>
      </c>
      <c r="C267" s="39" t="s">
        <v>47</v>
      </c>
      <c r="D267" s="107" t="s">
        <v>58</v>
      </c>
      <c r="E267" s="40" t="s">
        <v>49</v>
      </c>
      <c r="F267" s="60">
        <v>25</v>
      </c>
      <c r="G267" s="60">
        <f>MEDIAN(Table2[[#This Row],[Max (H)]],Table2[[#This Row],[Min (H)]])</f>
        <v>31.545000000000002</v>
      </c>
      <c r="H267" s="60">
        <v>38.090000000000003</v>
      </c>
      <c r="I267" s="60">
        <v>52000</v>
      </c>
      <c r="J267" s="60">
        <v>64642.5</v>
      </c>
      <c r="K267" s="60">
        <v>79217.13</v>
      </c>
    </row>
    <row r="268" spans="1:11" x14ac:dyDescent="0.2">
      <c r="A268" s="39" t="s">
        <v>544</v>
      </c>
      <c r="B268" s="39" t="s">
        <v>545</v>
      </c>
      <c r="C268" s="39" t="s">
        <v>47</v>
      </c>
      <c r="D268" s="107" t="s">
        <v>52</v>
      </c>
      <c r="E268" s="40" t="s">
        <v>49</v>
      </c>
      <c r="F268" s="60">
        <v>29.04</v>
      </c>
      <c r="G268" s="60">
        <f>MEDIAN(Table2[[#This Row],[Max (H)]],Table2[[#This Row],[Min (H)]])</f>
        <v>36.64</v>
      </c>
      <c r="H268" s="60">
        <v>44.24</v>
      </c>
      <c r="I268" s="60">
        <v>60408.160000000003</v>
      </c>
      <c r="J268" s="60">
        <v>75094.899999999994</v>
      </c>
      <c r="K268" s="60">
        <v>92026.18</v>
      </c>
    </row>
    <row r="269" spans="1:11" x14ac:dyDescent="0.2">
      <c r="A269" s="39" t="s">
        <v>546</v>
      </c>
      <c r="B269" s="39" t="s">
        <v>547</v>
      </c>
      <c r="C269" s="39" t="s">
        <v>47</v>
      </c>
      <c r="D269" s="107" t="s">
        <v>126</v>
      </c>
      <c r="E269" s="40" t="s">
        <v>49</v>
      </c>
      <c r="F269" s="60">
        <v>42.63</v>
      </c>
      <c r="G269" s="60">
        <f>MEDIAN(Table2[[#This Row],[Max (H)]],Table2[[#This Row],[Min (H)]])</f>
        <v>54.09</v>
      </c>
      <c r="H269" s="60">
        <v>65.55</v>
      </c>
      <c r="I269" s="60">
        <v>88680</v>
      </c>
      <c r="J269" s="60">
        <v>112512.75</v>
      </c>
      <c r="K269" s="60">
        <v>136345.5</v>
      </c>
    </row>
    <row r="270" spans="1:11" x14ac:dyDescent="0.2">
      <c r="A270" s="39" t="s">
        <v>548</v>
      </c>
      <c r="B270" s="39" t="s">
        <v>549</v>
      </c>
      <c r="C270" s="39" t="s">
        <v>15</v>
      </c>
      <c r="D270" s="107" t="s">
        <v>509</v>
      </c>
      <c r="E270" s="40" t="s">
        <v>17</v>
      </c>
      <c r="F270" s="60">
        <v>15</v>
      </c>
      <c r="G270" s="60"/>
      <c r="H270" s="60">
        <v>37.880000000000003</v>
      </c>
      <c r="I270" s="60">
        <v>31200</v>
      </c>
      <c r="J270" s="60"/>
      <c r="K270" s="60">
        <v>78796.88</v>
      </c>
    </row>
    <row r="271" spans="1:11" x14ac:dyDescent="0.2">
      <c r="A271" s="39" t="s">
        <v>550</v>
      </c>
      <c r="B271" s="39" t="s">
        <v>551</v>
      </c>
      <c r="C271" s="39" t="s">
        <v>15</v>
      </c>
      <c r="D271" s="107" t="s">
        <v>509</v>
      </c>
      <c r="E271" s="40" t="s">
        <v>17</v>
      </c>
      <c r="F271" s="60">
        <v>15</v>
      </c>
      <c r="G271" s="60"/>
      <c r="H271" s="60">
        <v>37.880000000000003</v>
      </c>
      <c r="I271" s="60">
        <v>31200</v>
      </c>
      <c r="J271" s="60"/>
      <c r="K271" s="60">
        <v>78796.88</v>
      </c>
    </row>
    <row r="272" spans="1:11" x14ac:dyDescent="0.2">
      <c r="A272" s="39" t="s">
        <v>552</v>
      </c>
      <c r="B272" s="39" t="s">
        <v>553</v>
      </c>
      <c r="C272" s="39" t="s">
        <v>104</v>
      </c>
      <c r="D272" s="107" t="s">
        <v>105</v>
      </c>
      <c r="E272" s="40" t="s">
        <v>17</v>
      </c>
      <c r="F272" s="60">
        <v>19.899999999999999</v>
      </c>
      <c r="G272" s="60"/>
      <c r="H272" s="60">
        <v>45.46</v>
      </c>
      <c r="I272" s="60">
        <v>41400</v>
      </c>
      <c r="J272" s="60"/>
      <c r="K272" s="60">
        <v>94556.249999999985</v>
      </c>
    </row>
    <row r="273" spans="1:11" x14ac:dyDescent="0.2">
      <c r="A273" s="39" t="s">
        <v>554</v>
      </c>
      <c r="B273" s="39" t="s">
        <v>555</v>
      </c>
      <c r="C273" s="39" t="s">
        <v>47</v>
      </c>
      <c r="D273" s="107" t="s">
        <v>556</v>
      </c>
      <c r="E273" s="40" t="s">
        <v>49</v>
      </c>
      <c r="F273" s="60">
        <v>71.73</v>
      </c>
      <c r="G273" s="60">
        <f>MEDIAN(Table2[[#This Row],[Max (H)]],Table2[[#This Row],[Min (H)]])</f>
        <v>94.68</v>
      </c>
      <c r="H273" s="60">
        <v>117.63</v>
      </c>
      <c r="I273" s="60">
        <v>149192.31</v>
      </c>
      <c r="J273" s="60">
        <v>196933.85</v>
      </c>
      <c r="K273" s="60">
        <v>244675.38</v>
      </c>
    </row>
    <row r="274" spans="1:11" x14ac:dyDescent="0.2">
      <c r="A274" s="39" t="s">
        <v>557</v>
      </c>
      <c r="B274" s="39" t="s">
        <v>558</v>
      </c>
      <c r="C274" s="39" t="s">
        <v>15</v>
      </c>
      <c r="D274" s="107" t="s">
        <v>346</v>
      </c>
      <c r="E274" s="40" t="s">
        <v>17</v>
      </c>
      <c r="F274" s="60">
        <v>29.36</v>
      </c>
      <c r="G274" s="60">
        <f>MEDIAN(Table2[[#This Row],[Max (H)]],Table2[[#This Row],[Min (H)]])</f>
        <v>37.04</v>
      </c>
      <c r="H274" s="60">
        <v>44.72</v>
      </c>
      <c r="I274" s="60">
        <v>61061.22</v>
      </c>
      <c r="J274" s="60">
        <v>75906.740000000005</v>
      </c>
      <c r="K274" s="60">
        <v>93021.06</v>
      </c>
    </row>
    <row r="275" spans="1:11" x14ac:dyDescent="0.2">
      <c r="A275" s="39" t="s">
        <v>559</v>
      </c>
      <c r="B275" s="39" t="s">
        <v>560</v>
      </c>
      <c r="C275" s="39" t="s">
        <v>47</v>
      </c>
      <c r="D275" s="107" t="s">
        <v>71</v>
      </c>
      <c r="E275" s="40" t="s">
        <v>49</v>
      </c>
      <c r="F275" s="60">
        <v>33.159999999999997</v>
      </c>
      <c r="G275" s="60">
        <f>MEDIAN(Table2[[#This Row],[Max (H)]],Table2[[#This Row],[Min (H)]])</f>
        <v>41.84</v>
      </c>
      <c r="H275" s="60">
        <v>50.52</v>
      </c>
      <c r="I275" s="60">
        <v>68979.59</v>
      </c>
      <c r="J275" s="60">
        <v>85750.26</v>
      </c>
      <c r="K275" s="60">
        <v>105083.94</v>
      </c>
    </row>
    <row r="276" spans="1:11" x14ac:dyDescent="0.2">
      <c r="A276" s="39" t="s">
        <v>561</v>
      </c>
      <c r="B276" s="39" t="s">
        <v>1673</v>
      </c>
      <c r="C276" s="39" t="s">
        <v>47</v>
      </c>
      <c r="D276" s="107" t="s">
        <v>108</v>
      </c>
      <c r="E276" s="40" t="s">
        <v>49</v>
      </c>
      <c r="F276" s="62">
        <v>29.36</v>
      </c>
      <c r="G276" s="60">
        <f>MEDIAN(Table2[[#This Row],[Max (H)]],Table2[[#This Row],[Min (H)]])</f>
        <v>37.04</v>
      </c>
      <c r="H276" s="60">
        <v>44.72</v>
      </c>
      <c r="I276" s="62">
        <v>61061.22</v>
      </c>
      <c r="J276" s="60">
        <v>75906.740000000005</v>
      </c>
      <c r="K276" s="60">
        <v>93021.06</v>
      </c>
    </row>
    <row r="277" spans="1:11" x14ac:dyDescent="0.2">
      <c r="A277" s="54" t="s">
        <v>562</v>
      </c>
      <c r="B277" s="140" t="s">
        <v>563</v>
      </c>
      <c r="C277" s="140" t="s">
        <v>47</v>
      </c>
      <c r="D277" s="141" t="s">
        <v>110</v>
      </c>
      <c r="E277" s="142" t="s">
        <v>49</v>
      </c>
      <c r="F277" s="60">
        <v>57.56</v>
      </c>
      <c r="G277" s="60">
        <f>MEDIAN(Table2[[#This Row],[Max (H)]],Table2[[#This Row],[Min (H)]])</f>
        <v>74.504999999999995</v>
      </c>
      <c r="H277" s="60">
        <v>91.45</v>
      </c>
      <c r="I277" s="60">
        <v>119725.49</v>
      </c>
      <c r="J277" s="60">
        <v>154969.68</v>
      </c>
      <c r="K277" s="60">
        <v>190213.87</v>
      </c>
    </row>
    <row r="278" spans="1:11" x14ac:dyDescent="0.2">
      <c r="A278" s="39" t="s">
        <v>564</v>
      </c>
      <c r="B278" s="39" t="s">
        <v>565</v>
      </c>
      <c r="C278" s="39" t="s">
        <v>104</v>
      </c>
      <c r="D278" s="107" t="s">
        <v>105</v>
      </c>
      <c r="E278" s="40" t="s">
        <v>17</v>
      </c>
      <c r="F278" s="60">
        <v>19.899999999999999</v>
      </c>
      <c r="G278" s="60"/>
      <c r="H278" s="60">
        <v>45.46</v>
      </c>
      <c r="I278" s="60">
        <v>41400</v>
      </c>
      <c r="J278" s="60"/>
      <c r="K278" s="60">
        <v>94556.249999999985</v>
      </c>
    </row>
    <row r="279" spans="1:11" x14ac:dyDescent="0.2">
      <c r="A279" s="39" t="s">
        <v>566</v>
      </c>
      <c r="B279" s="39" t="s">
        <v>567</v>
      </c>
      <c r="C279" s="39" t="s">
        <v>15</v>
      </c>
      <c r="D279" s="107" t="s">
        <v>346</v>
      </c>
      <c r="E279" s="40" t="s">
        <v>17</v>
      </c>
      <c r="F279" s="60">
        <v>29.36</v>
      </c>
      <c r="G279" s="60">
        <f>MEDIAN(Table2[[#This Row],[Max (H)]],Table2[[#This Row],[Min (H)]])</f>
        <v>37.04</v>
      </c>
      <c r="H279" s="60">
        <v>44.72</v>
      </c>
      <c r="I279" s="60">
        <v>61061.22</v>
      </c>
      <c r="J279" s="60">
        <v>75906.740000000005</v>
      </c>
      <c r="K279" s="60">
        <v>93021.06</v>
      </c>
    </row>
    <row r="280" spans="1:11" x14ac:dyDescent="0.2">
      <c r="A280" s="39" t="s">
        <v>568</v>
      </c>
      <c r="B280" s="39" t="s">
        <v>569</v>
      </c>
      <c r="C280" s="39" t="s">
        <v>47</v>
      </c>
      <c r="D280" s="107" t="s">
        <v>556</v>
      </c>
      <c r="E280" s="40" t="s">
        <v>49</v>
      </c>
      <c r="F280" s="60">
        <v>71.73</v>
      </c>
      <c r="G280" s="60">
        <f>MEDIAN(Table2[[#This Row],[Max (H)]],Table2[[#This Row],[Min (H)]])</f>
        <v>94.68</v>
      </c>
      <c r="H280" s="60">
        <v>117.63</v>
      </c>
      <c r="I280" s="60">
        <v>149192.31</v>
      </c>
      <c r="J280" s="60">
        <v>196933.85</v>
      </c>
      <c r="K280" s="60">
        <v>244675.38</v>
      </c>
    </row>
    <row r="281" spans="1:11" x14ac:dyDescent="0.2">
      <c r="A281" s="39" t="s">
        <v>570</v>
      </c>
      <c r="B281" s="39" t="s">
        <v>571</v>
      </c>
      <c r="C281" s="39" t="s">
        <v>15</v>
      </c>
      <c r="D281" s="107" t="s">
        <v>95</v>
      </c>
      <c r="E281" s="40" t="s">
        <v>17</v>
      </c>
      <c r="F281" s="60">
        <v>20.149999999999999</v>
      </c>
      <c r="G281" s="60">
        <f>MEDIAN(Table2[[#This Row],[Max (H)]],Table2[[#This Row],[Min (H)]])</f>
        <v>24.895</v>
      </c>
      <c r="H281" s="60">
        <v>29.64</v>
      </c>
      <c r="I281" s="60">
        <v>41916.67</v>
      </c>
      <c r="J281" s="60">
        <v>51033.54</v>
      </c>
      <c r="K281" s="60">
        <v>61654.17</v>
      </c>
    </row>
    <row r="282" spans="1:11" x14ac:dyDescent="0.2">
      <c r="A282" s="39" t="s">
        <v>572</v>
      </c>
      <c r="B282" s="39" t="s">
        <v>573</v>
      </c>
      <c r="C282" s="39" t="s">
        <v>47</v>
      </c>
      <c r="D282" s="107" t="s">
        <v>325</v>
      </c>
      <c r="E282" s="40" t="s">
        <v>49</v>
      </c>
      <c r="F282" s="62">
        <v>25.65</v>
      </c>
      <c r="G282" s="60">
        <f>MEDIAN(Table2[[#This Row],[Max (H)]],Table2[[#This Row],[Min (H)]])</f>
        <v>32.36</v>
      </c>
      <c r="H282" s="60">
        <v>39.07</v>
      </c>
      <c r="I282" s="62">
        <v>53346.94</v>
      </c>
      <c r="J282" s="60">
        <v>66316.92</v>
      </c>
      <c r="K282" s="60">
        <v>81269.06</v>
      </c>
    </row>
    <row r="283" spans="1:11" x14ac:dyDescent="0.2">
      <c r="A283" s="39" t="s">
        <v>574</v>
      </c>
      <c r="B283" s="39" t="s">
        <v>575</v>
      </c>
      <c r="C283" s="39" t="s">
        <v>47</v>
      </c>
      <c r="D283" s="107" t="s">
        <v>108</v>
      </c>
      <c r="E283" s="40" t="s">
        <v>49</v>
      </c>
      <c r="F283" s="62">
        <v>29.36</v>
      </c>
      <c r="G283" s="60">
        <f>MEDIAN(Table2[[#This Row],[Max (H)]],Table2[[#This Row],[Min (H)]])</f>
        <v>37.04</v>
      </c>
      <c r="H283" s="60">
        <v>44.72</v>
      </c>
      <c r="I283" s="62">
        <v>61061.22</v>
      </c>
      <c r="J283" s="60">
        <v>75906.740000000005</v>
      </c>
      <c r="K283" s="60">
        <v>93021.06</v>
      </c>
    </row>
    <row r="284" spans="1:11" x14ac:dyDescent="0.2">
      <c r="A284" s="39" t="s">
        <v>576</v>
      </c>
      <c r="B284" s="39" t="s">
        <v>577</v>
      </c>
      <c r="C284" s="39" t="s">
        <v>47</v>
      </c>
      <c r="D284" s="107" t="s">
        <v>71</v>
      </c>
      <c r="E284" s="40" t="s">
        <v>49</v>
      </c>
      <c r="F284" s="60">
        <v>33.159999999999997</v>
      </c>
      <c r="G284" s="60">
        <f>MEDIAN(Table2[[#This Row],[Max (H)]],Table2[[#This Row],[Min (H)]])</f>
        <v>41.84</v>
      </c>
      <c r="H284" s="60">
        <v>50.52</v>
      </c>
      <c r="I284" s="60">
        <v>68979.59</v>
      </c>
      <c r="J284" s="60">
        <v>85750.26</v>
      </c>
      <c r="K284" s="60">
        <v>105083.94</v>
      </c>
    </row>
    <row r="285" spans="1:11" x14ac:dyDescent="0.2">
      <c r="A285" s="39" t="s">
        <v>578</v>
      </c>
      <c r="B285" s="39" t="s">
        <v>579</v>
      </c>
      <c r="C285" s="39" t="s">
        <v>47</v>
      </c>
      <c r="D285" s="107" t="s">
        <v>48</v>
      </c>
      <c r="E285" s="40" t="s">
        <v>49</v>
      </c>
      <c r="F285" s="62">
        <v>36.729999999999997</v>
      </c>
      <c r="G285" s="60">
        <f>MEDIAN(Table2[[#This Row],[Max (H)]],Table2[[#This Row],[Min (H)]])</f>
        <v>47.31</v>
      </c>
      <c r="H285" s="60">
        <v>57.89</v>
      </c>
      <c r="I285" s="62">
        <v>76400</v>
      </c>
      <c r="J285" s="60">
        <v>96932.5</v>
      </c>
      <c r="K285" s="60">
        <v>120401.63</v>
      </c>
    </row>
    <row r="286" spans="1:11" x14ac:dyDescent="0.2">
      <c r="A286" s="39" t="s">
        <v>580</v>
      </c>
      <c r="B286" s="39" t="s">
        <v>581</v>
      </c>
      <c r="C286" s="39" t="s">
        <v>47</v>
      </c>
      <c r="D286" s="107" t="s">
        <v>48</v>
      </c>
      <c r="E286" s="40" t="s">
        <v>49</v>
      </c>
      <c r="F286" s="60">
        <v>36.729999999999997</v>
      </c>
      <c r="G286" s="60">
        <f>MEDIAN(Table2[[#This Row],[Max (H)]],Table2[[#This Row],[Min (H)]])</f>
        <v>47.31</v>
      </c>
      <c r="H286" s="60">
        <v>57.89</v>
      </c>
      <c r="I286" s="60">
        <v>76400</v>
      </c>
      <c r="J286" s="60">
        <v>96932.5</v>
      </c>
      <c r="K286" s="60">
        <v>120401.63</v>
      </c>
    </row>
    <row r="287" spans="1:11" x14ac:dyDescent="0.2">
      <c r="A287" s="39" t="s">
        <v>582</v>
      </c>
      <c r="B287" s="39" t="s">
        <v>583</v>
      </c>
      <c r="C287" s="39" t="s">
        <v>47</v>
      </c>
      <c r="D287" s="107" t="s">
        <v>108</v>
      </c>
      <c r="E287" s="40" t="s">
        <v>49</v>
      </c>
      <c r="F287" s="62">
        <v>29.36</v>
      </c>
      <c r="G287" s="60">
        <f>MEDIAN(Table2[[#This Row],[Max (H)]],Table2[[#This Row],[Min (H)]])</f>
        <v>37.04</v>
      </c>
      <c r="H287" s="60">
        <v>44.72</v>
      </c>
      <c r="I287" s="62">
        <v>61061.22</v>
      </c>
      <c r="J287" s="60">
        <v>75906.740000000005</v>
      </c>
      <c r="K287" s="60">
        <v>93021.06</v>
      </c>
    </row>
    <row r="288" spans="1:11" x14ac:dyDescent="0.2">
      <c r="A288" s="39" t="s">
        <v>584</v>
      </c>
      <c r="B288" s="39" t="s">
        <v>585</v>
      </c>
      <c r="C288" s="39" t="s">
        <v>47</v>
      </c>
      <c r="D288" s="107" t="s">
        <v>71</v>
      </c>
      <c r="E288" s="40" t="s">
        <v>49</v>
      </c>
      <c r="F288" s="60">
        <v>33.159999999999997</v>
      </c>
      <c r="G288" s="60">
        <f>MEDIAN(Table2[[#This Row],[Max (H)]],Table2[[#This Row],[Min (H)]])</f>
        <v>41.84</v>
      </c>
      <c r="H288" s="60">
        <v>50.52</v>
      </c>
      <c r="I288" s="60">
        <v>68979.59</v>
      </c>
      <c r="J288" s="60">
        <v>85750.26</v>
      </c>
      <c r="K288" s="60">
        <v>105083.94</v>
      </c>
    </row>
    <row r="289" spans="1:11" x14ac:dyDescent="0.2">
      <c r="A289" s="39" t="s">
        <v>586</v>
      </c>
      <c r="B289" s="39" t="s">
        <v>587</v>
      </c>
      <c r="C289" s="39" t="s">
        <v>47</v>
      </c>
      <c r="D289" s="107" t="s">
        <v>172</v>
      </c>
      <c r="E289" s="40" t="s">
        <v>49</v>
      </c>
      <c r="F289" s="60">
        <v>42.4</v>
      </c>
      <c r="G289" s="60">
        <f>MEDIAN(Table2[[#This Row],[Max (H)]],Table2[[#This Row],[Min (H)]])</f>
        <v>54.614999999999995</v>
      </c>
      <c r="H289" s="60">
        <v>66.83</v>
      </c>
      <c r="I289" s="60">
        <v>88200</v>
      </c>
      <c r="J289" s="60">
        <v>111903.75</v>
      </c>
      <c r="K289" s="60">
        <v>138997.69</v>
      </c>
    </row>
    <row r="290" spans="1:11" x14ac:dyDescent="0.2">
      <c r="A290" s="39" t="s">
        <v>588</v>
      </c>
      <c r="B290" s="39" t="s">
        <v>589</v>
      </c>
      <c r="C290" s="39" t="s">
        <v>47</v>
      </c>
      <c r="D290" s="107" t="s">
        <v>48</v>
      </c>
      <c r="E290" s="40" t="s">
        <v>49</v>
      </c>
      <c r="F290" s="60">
        <v>36.729999999999997</v>
      </c>
      <c r="G290" s="60">
        <f>MEDIAN(Table2[[#This Row],[Max (H)]],Table2[[#This Row],[Min (H)]])</f>
        <v>47.31</v>
      </c>
      <c r="H290" s="60">
        <v>57.89</v>
      </c>
      <c r="I290" s="60">
        <v>76400</v>
      </c>
      <c r="J290" s="60">
        <v>96932.5</v>
      </c>
      <c r="K290" s="60">
        <v>120401.63</v>
      </c>
    </row>
    <row r="291" spans="1:11" x14ac:dyDescent="0.2">
      <c r="A291" s="39" t="s">
        <v>590</v>
      </c>
      <c r="B291" s="39" t="s">
        <v>591</v>
      </c>
      <c r="C291" s="39" t="s">
        <v>47</v>
      </c>
      <c r="D291" s="107" t="s">
        <v>48</v>
      </c>
      <c r="E291" s="40" t="s">
        <v>49</v>
      </c>
      <c r="F291" s="60">
        <v>36.729999999999997</v>
      </c>
      <c r="G291" s="60">
        <f>MEDIAN(Table2[[#This Row],[Max (H)]],Table2[[#This Row],[Min (H)]])</f>
        <v>47.31</v>
      </c>
      <c r="H291" s="60">
        <v>57.89</v>
      </c>
      <c r="I291" s="60">
        <v>76400</v>
      </c>
      <c r="J291" s="60">
        <v>96932.5</v>
      </c>
      <c r="K291" s="60">
        <v>120401.63</v>
      </c>
    </row>
    <row r="292" spans="1:11" x14ac:dyDescent="0.2">
      <c r="A292" s="39" t="s">
        <v>592</v>
      </c>
      <c r="B292" s="39" t="s">
        <v>593</v>
      </c>
      <c r="C292" s="39" t="s">
        <v>47</v>
      </c>
      <c r="D292" s="107" t="s">
        <v>108</v>
      </c>
      <c r="E292" s="40" t="s">
        <v>49</v>
      </c>
      <c r="F292" s="62">
        <v>29.36</v>
      </c>
      <c r="G292" s="60">
        <f>MEDIAN(Table2[[#This Row],[Max (H)]],Table2[[#This Row],[Min (H)]])</f>
        <v>37.04</v>
      </c>
      <c r="H292" s="60">
        <v>44.72</v>
      </c>
      <c r="I292" s="62">
        <v>61061.22</v>
      </c>
      <c r="J292" s="60">
        <v>75906.740000000005</v>
      </c>
      <c r="K292" s="60">
        <v>93021.06</v>
      </c>
    </row>
    <row r="293" spans="1:11" x14ac:dyDescent="0.2">
      <c r="A293" s="44" t="s">
        <v>1761</v>
      </c>
      <c r="B293" s="109" t="s">
        <v>1762</v>
      </c>
      <c r="C293" s="109" t="s">
        <v>47</v>
      </c>
      <c r="D293" s="110" t="s">
        <v>110</v>
      </c>
      <c r="E293" s="111" t="s">
        <v>49</v>
      </c>
      <c r="F293" s="65">
        <v>57.56</v>
      </c>
      <c r="G293" s="60">
        <f>MEDIAN(Table2[[#This Row],[Max (H)]],Table2[[#This Row],[Min (H)]])</f>
        <v>74.504999999999995</v>
      </c>
      <c r="H293" s="65">
        <v>91.45</v>
      </c>
      <c r="I293" s="65">
        <v>119725.49</v>
      </c>
      <c r="J293" s="65">
        <v>154969.68</v>
      </c>
      <c r="K293" s="65">
        <v>190213.87</v>
      </c>
    </row>
    <row r="294" spans="1:11" x14ac:dyDescent="0.2">
      <c r="A294" s="39" t="s">
        <v>594</v>
      </c>
      <c r="B294" s="39" t="s">
        <v>595</v>
      </c>
      <c r="C294" s="39" t="s">
        <v>47</v>
      </c>
      <c r="D294" s="107" t="s">
        <v>108</v>
      </c>
      <c r="E294" s="40" t="s">
        <v>49</v>
      </c>
      <c r="F294" s="62">
        <v>29.36</v>
      </c>
      <c r="G294" s="60">
        <f>MEDIAN(Table2[[#This Row],[Max (H)]],Table2[[#This Row],[Min (H)]])</f>
        <v>37.04</v>
      </c>
      <c r="H294" s="60">
        <v>44.72</v>
      </c>
      <c r="I294" s="62">
        <v>61061.22</v>
      </c>
      <c r="J294" s="60">
        <v>75906.740000000005</v>
      </c>
      <c r="K294" s="60">
        <v>93021.06</v>
      </c>
    </row>
    <row r="295" spans="1:11" x14ac:dyDescent="0.2">
      <c r="A295" s="39" t="s">
        <v>596</v>
      </c>
      <c r="B295" s="39" t="s">
        <v>597</v>
      </c>
      <c r="C295" s="39" t="s">
        <v>15</v>
      </c>
      <c r="D295" s="107" t="s">
        <v>16</v>
      </c>
      <c r="E295" s="40" t="s">
        <v>17</v>
      </c>
      <c r="F295" s="60">
        <v>21.59</v>
      </c>
      <c r="G295" s="60">
        <f>MEDIAN(Table2[[#This Row],[Max (H)]],Table2[[#This Row],[Min (H)]])</f>
        <v>27.234999999999999</v>
      </c>
      <c r="H295" s="60">
        <v>32.880000000000003</v>
      </c>
      <c r="I295" s="60">
        <v>44897.96</v>
      </c>
      <c r="J295" s="60">
        <v>55813.78</v>
      </c>
      <c r="K295" s="60">
        <v>68397.83</v>
      </c>
    </row>
    <row r="296" spans="1:11" x14ac:dyDescent="0.2">
      <c r="A296" s="39" t="s">
        <v>598</v>
      </c>
      <c r="B296" s="39" t="s">
        <v>599</v>
      </c>
      <c r="C296" s="39" t="s">
        <v>47</v>
      </c>
      <c r="D296" s="107" t="s">
        <v>55</v>
      </c>
      <c r="E296" s="40" t="s">
        <v>49</v>
      </c>
      <c r="F296" s="60">
        <v>32.31</v>
      </c>
      <c r="G296" s="60">
        <f>MEDIAN(Table2[[#This Row],[Max (H)]],Table2[[#This Row],[Min (H)]])</f>
        <v>41.61</v>
      </c>
      <c r="H296" s="60">
        <v>50.91</v>
      </c>
      <c r="I296" s="60">
        <v>67200</v>
      </c>
      <c r="J296" s="60">
        <v>85260</v>
      </c>
      <c r="K296" s="60">
        <v>105902.99999999999</v>
      </c>
    </row>
    <row r="297" spans="1:11" x14ac:dyDescent="0.2">
      <c r="A297" s="39" t="s">
        <v>600</v>
      </c>
      <c r="B297" s="39" t="s">
        <v>601</v>
      </c>
      <c r="C297" s="39" t="s">
        <v>47</v>
      </c>
      <c r="D297" s="107" t="s">
        <v>58</v>
      </c>
      <c r="E297" s="40" t="s">
        <v>49</v>
      </c>
      <c r="F297" s="60">
        <v>25</v>
      </c>
      <c r="G297" s="60">
        <f>MEDIAN(Table2[[#This Row],[Max (H)]],Table2[[#This Row],[Min (H)]])</f>
        <v>31.545000000000002</v>
      </c>
      <c r="H297" s="60">
        <v>38.090000000000003</v>
      </c>
      <c r="I297" s="60">
        <v>52000</v>
      </c>
      <c r="J297" s="60">
        <v>64642.5</v>
      </c>
      <c r="K297" s="60">
        <v>79217.13</v>
      </c>
    </row>
    <row r="298" spans="1:11" x14ac:dyDescent="0.2">
      <c r="A298" s="53" t="s">
        <v>602</v>
      </c>
      <c r="B298" s="137" t="s">
        <v>603</v>
      </c>
      <c r="C298" s="137" t="s">
        <v>15</v>
      </c>
      <c r="D298" s="138" t="s">
        <v>36</v>
      </c>
      <c r="E298" s="139" t="s">
        <v>17</v>
      </c>
      <c r="F298" s="62">
        <v>16.43</v>
      </c>
      <c r="G298" s="60">
        <f>MEDIAN(Table2[[#This Row],[Max (H)]],Table2[[#This Row],[Min (H)]])</f>
        <v>20.295502163461538</v>
      </c>
      <c r="H298" s="60">
        <v>24.161004326923077</v>
      </c>
      <c r="I298" s="62">
        <v>34166.67</v>
      </c>
      <c r="J298" s="60">
        <v>41597.919999999998</v>
      </c>
      <c r="K298" s="60">
        <v>50254.89</v>
      </c>
    </row>
    <row r="299" spans="1:11" x14ac:dyDescent="0.2">
      <c r="A299" s="39" t="s">
        <v>604</v>
      </c>
      <c r="B299" s="39" t="s">
        <v>605</v>
      </c>
      <c r="C299" s="39" t="s">
        <v>47</v>
      </c>
      <c r="D299" s="107" t="s">
        <v>52</v>
      </c>
      <c r="E299" s="40" t="s">
        <v>49</v>
      </c>
      <c r="F299" s="60">
        <v>29.04</v>
      </c>
      <c r="G299" s="60">
        <f>MEDIAN(Table2[[#This Row],[Max (H)]],Table2[[#This Row],[Min (H)]])</f>
        <v>36.64</v>
      </c>
      <c r="H299" s="60">
        <v>44.24</v>
      </c>
      <c r="I299" s="60">
        <v>60408.160000000003</v>
      </c>
      <c r="J299" s="60">
        <v>75094.899999999994</v>
      </c>
      <c r="K299" s="60">
        <v>92026.18</v>
      </c>
    </row>
    <row r="300" spans="1:11" x14ac:dyDescent="0.2">
      <c r="A300" s="39" t="s">
        <v>606</v>
      </c>
      <c r="B300" s="39" t="s">
        <v>607</v>
      </c>
      <c r="C300" s="39" t="s">
        <v>47</v>
      </c>
      <c r="D300" s="107" t="s">
        <v>363</v>
      </c>
      <c r="E300" s="40" t="s">
        <v>17</v>
      </c>
      <c r="F300" s="60">
        <v>17.89</v>
      </c>
      <c r="G300" s="60">
        <f>MEDIAN(Table2[[#This Row],[Max (H)]],Table2[[#This Row],[Min (H)]])</f>
        <v>22.1</v>
      </c>
      <c r="H300" s="60">
        <v>26.31</v>
      </c>
      <c r="I300" s="60">
        <v>37208.33</v>
      </c>
      <c r="J300" s="60">
        <v>45301.15</v>
      </c>
      <c r="K300" s="60">
        <v>54728.81</v>
      </c>
    </row>
    <row r="301" spans="1:11" x14ac:dyDescent="0.2">
      <c r="A301" s="39" t="s">
        <v>608</v>
      </c>
      <c r="B301" s="39" t="s">
        <v>609</v>
      </c>
      <c r="C301" s="39" t="s">
        <v>15</v>
      </c>
      <c r="D301" s="107" t="s">
        <v>161</v>
      </c>
      <c r="E301" s="40" t="s">
        <v>17</v>
      </c>
      <c r="F301" s="62">
        <v>25</v>
      </c>
      <c r="G301" s="60">
        <f>MEDIAN(Table2[[#This Row],[Max (H)]],Table2[[#This Row],[Min (H)]])</f>
        <v>31.545000000000002</v>
      </c>
      <c r="H301" s="60">
        <v>38.090000000000003</v>
      </c>
      <c r="I301" s="62">
        <v>52000</v>
      </c>
      <c r="J301" s="60">
        <v>64642.5</v>
      </c>
      <c r="K301" s="60">
        <v>79217.13</v>
      </c>
    </row>
    <row r="302" spans="1:11" x14ac:dyDescent="0.2">
      <c r="A302" s="39" t="s">
        <v>610</v>
      </c>
      <c r="B302" s="39" t="s">
        <v>611</v>
      </c>
      <c r="C302" s="39" t="s">
        <v>15</v>
      </c>
      <c r="D302" s="107" t="s">
        <v>161</v>
      </c>
      <c r="E302" s="40" t="s">
        <v>17</v>
      </c>
      <c r="F302" s="62">
        <v>25</v>
      </c>
      <c r="G302" s="60">
        <f>MEDIAN(Table2[[#This Row],[Max (H)]],Table2[[#This Row],[Min (H)]])</f>
        <v>31.545000000000002</v>
      </c>
      <c r="H302" s="60">
        <v>38.090000000000003</v>
      </c>
      <c r="I302" s="62">
        <v>52000</v>
      </c>
      <c r="J302" s="60">
        <v>64642.5</v>
      </c>
      <c r="K302" s="60">
        <v>79217.13</v>
      </c>
    </row>
    <row r="303" spans="1:11" x14ac:dyDescent="0.2">
      <c r="A303" s="39" t="s">
        <v>612</v>
      </c>
      <c r="B303" s="39" t="s">
        <v>613</v>
      </c>
      <c r="C303" s="39" t="s">
        <v>47</v>
      </c>
      <c r="D303" s="107" t="s">
        <v>614</v>
      </c>
      <c r="E303" s="40" t="s">
        <v>49</v>
      </c>
      <c r="F303" s="62">
        <v>72.39</v>
      </c>
      <c r="G303" s="60">
        <f>MEDIAN(Table2[[#This Row],[Max (H)]],Table2[[#This Row],[Min (H)]])</f>
        <v>95.56</v>
      </c>
      <c r="H303" s="60">
        <v>118.73</v>
      </c>
      <c r="I303" s="62">
        <v>150576.92000000001</v>
      </c>
      <c r="J303" s="60">
        <v>198761.54</v>
      </c>
      <c r="K303" s="60">
        <v>246946.16</v>
      </c>
    </row>
    <row r="304" spans="1:11" x14ac:dyDescent="0.2">
      <c r="A304" s="39" t="s">
        <v>615</v>
      </c>
      <c r="B304" s="39" t="s">
        <v>616</v>
      </c>
      <c r="C304" s="39" t="s">
        <v>47</v>
      </c>
      <c r="D304" s="107" t="s">
        <v>52</v>
      </c>
      <c r="E304" s="40" t="s">
        <v>49</v>
      </c>
      <c r="F304" s="60">
        <v>29.04</v>
      </c>
      <c r="G304" s="60">
        <f>MEDIAN(Table2[[#This Row],[Max (H)]],Table2[[#This Row],[Min (H)]])</f>
        <v>36.64</v>
      </c>
      <c r="H304" s="60">
        <v>44.24</v>
      </c>
      <c r="I304" s="60">
        <v>60408.160000000003</v>
      </c>
      <c r="J304" s="60">
        <v>75094.899999999994</v>
      </c>
      <c r="K304" s="60">
        <v>92026.18</v>
      </c>
    </row>
    <row r="305" spans="1:11" x14ac:dyDescent="0.2">
      <c r="A305" s="39" t="s">
        <v>617</v>
      </c>
      <c r="B305" s="39" t="s">
        <v>618</v>
      </c>
      <c r="C305" s="39" t="s">
        <v>104</v>
      </c>
      <c r="D305" s="107" t="s">
        <v>41</v>
      </c>
      <c r="E305" s="40" t="s">
        <v>17</v>
      </c>
      <c r="F305" s="60">
        <v>19.13</v>
      </c>
      <c r="G305" s="60">
        <f>MEDIAN(Table2[[#This Row],[Max (H)]],Table2[[#This Row],[Min (H)]])</f>
        <v>23.634999999999998</v>
      </c>
      <c r="H305" s="60">
        <v>28.14</v>
      </c>
      <c r="I305" s="60">
        <v>39791.67</v>
      </c>
      <c r="J305" s="60">
        <v>48446.36</v>
      </c>
      <c r="K305" s="60">
        <v>58528.57</v>
      </c>
    </row>
    <row r="306" spans="1:11" x14ac:dyDescent="0.2">
      <c r="A306" s="39" t="s">
        <v>619</v>
      </c>
      <c r="B306" s="39" t="s">
        <v>620</v>
      </c>
      <c r="C306" s="39" t="s">
        <v>104</v>
      </c>
      <c r="D306" s="107" t="s">
        <v>36</v>
      </c>
      <c r="E306" s="40" t="s">
        <v>17</v>
      </c>
      <c r="F306" s="60">
        <v>16.43</v>
      </c>
      <c r="G306" s="60">
        <f>MEDIAN(Table2[[#This Row],[Max (H)]],Table2[[#This Row],[Min (H)]])</f>
        <v>20.295502163461538</v>
      </c>
      <c r="H306" s="60">
        <v>24.161004326923077</v>
      </c>
      <c r="I306" s="60">
        <v>34166.67</v>
      </c>
      <c r="J306" s="60">
        <v>41597.919999999998</v>
      </c>
      <c r="K306" s="60">
        <v>50254.89</v>
      </c>
    </row>
    <row r="307" spans="1:11" x14ac:dyDescent="0.2">
      <c r="A307" s="39" t="s">
        <v>621</v>
      </c>
      <c r="B307" s="39" t="s">
        <v>622</v>
      </c>
      <c r="C307" s="39" t="s">
        <v>104</v>
      </c>
      <c r="D307" s="107" t="s">
        <v>346</v>
      </c>
      <c r="E307" s="40" t="s">
        <v>17</v>
      </c>
      <c r="F307" s="60">
        <v>29.36</v>
      </c>
      <c r="G307" s="60">
        <f>MEDIAN(Table2[[#This Row],[Max (H)]],Table2[[#This Row],[Min (H)]])</f>
        <v>37.04</v>
      </c>
      <c r="H307" s="60">
        <v>44.72</v>
      </c>
      <c r="I307" s="60">
        <v>61061.22</v>
      </c>
      <c r="J307" s="60">
        <v>75906.740000000005</v>
      </c>
      <c r="K307" s="60">
        <v>93021.06</v>
      </c>
    </row>
    <row r="308" spans="1:11" x14ac:dyDescent="0.2">
      <c r="A308" s="39" t="s">
        <v>623</v>
      </c>
      <c r="B308" s="39" t="s">
        <v>624</v>
      </c>
      <c r="C308" s="39" t="s">
        <v>104</v>
      </c>
      <c r="D308" s="107" t="s">
        <v>161</v>
      </c>
      <c r="E308" s="40" t="s">
        <v>17</v>
      </c>
      <c r="F308" s="62">
        <v>25</v>
      </c>
      <c r="G308" s="60">
        <f>MEDIAN(Table2[[#This Row],[Max (H)]],Table2[[#This Row],[Min (H)]])</f>
        <v>31.545000000000002</v>
      </c>
      <c r="H308" s="60">
        <v>38.090000000000003</v>
      </c>
      <c r="I308" s="62">
        <v>52000</v>
      </c>
      <c r="J308" s="60">
        <v>64642.5</v>
      </c>
      <c r="K308" s="60">
        <v>79217.13</v>
      </c>
    </row>
    <row r="309" spans="1:11" x14ac:dyDescent="0.2">
      <c r="A309" s="39" t="s">
        <v>625</v>
      </c>
      <c r="B309" s="39" t="s">
        <v>626</v>
      </c>
      <c r="C309" s="39" t="s">
        <v>47</v>
      </c>
      <c r="D309" s="107" t="s">
        <v>74</v>
      </c>
      <c r="E309" s="40" t="s">
        <v>49</v>
      </c>
      <c r="F309" s="62">
        <v>36.81</v>
      </c>
      <c r="G309" s="60">
        <f>MEDIAN(Table2[[#This Row],[Max (H)]],Table2[[#This Row],[Min (H)]])</f>
        <v>47.41</v>
      </c>
      <c r="H309" s="60">
        <v>58.01</v>
      </c>
      <c r="I309" s="62">
        <v>76560</v>
      </c>
      <c r="J309" s="60">
        <v>97135.5</v>
      </c>
      <c r="K309" s="60">
        <v>120653.78</v>
      </c>
    </row>
    <row r="310" spans="1:11" x14ac:dyDescent="0.2">
      <c r="A310" s="39" t="s">
        <v>627</v>
      </c>
      <c r="B310" s="39" t="s">
        <v>628</v>
      </c>
      <c r="C310" s="39" t="s">
        <v>15</v>
      </c>
      <c r="D310" s="107" t="s">
        <v>629</v>
      </c>
      <c r="E310" s="40" t="s">
        <v>17</v>
      </c>
      <c r="F310" s="62">
        <v>15</v>
      </c>
      <c r="G310" s="60"/>
      <c r="H310" s="60">
        <v>37.880000000000003</v>
      </c>
      <c r="I310" s="62">
        <v>31200</v>
      </c>
      <c r="J310" s="60"/>
      <c r="K310" s="60">
        <v>78796.88</v>
      </c>
    </row>
    <row r="311" spans="1:11" x14ac:dyDescent="0.2">
      <c r="A311" s="39" t="s">
        <v>630</v>
      </c>
      <c r="B311" s="39" t="s">
        <v>631</v>
      </c>
      <c r="C311" s="39" t="s">
        <v>15</v>
      </c>
      <c r="D311" s="107" t="s">
        <v>26</v>
      </c>
      <c r="E311" s="40" t="s">
        <v>17</v>
      </c>
      <c r="F311" s="62">
        <v>25.65</v>
      </c>
      <c r="G311" s="60">
        <f>MEDIAN(Table2[[#This Row],[Max (H)]],Table2[[#This Row],[Min (H)]])</f>
        <v>32.36</v>
      </c>
      <c r="H311" s="60">
        <v>39.07</v>
      </c>
      <c r="I311" s="62">
        <v>53346.94</v>
      </c>
      <c r="J311" s="60">
        <v>66316.92</v>
      </c>
      <c r="K311" s="60">
        <v>81269.06</v>
      </c>
    </row>
    <row r="312" spans="1:11" x14ac:dyDescent="0.2">
      <c r="A312" s="39" t="s">
        <v>632</v>
      </c>
      <c r="B312" s="39" t="s">
        <v>1674</v>
      </c>
      <c r="C312" s="39" t="s">
        <v>15</v>
      </c>
      <c r="D312" s="107" t="s">
        <v>312</v>
      </c>
      <c r="E312" s="40" t="s">
        <v>17</v>
      </c>
      <c r="F312" s="60">
        <v>15.06</v>
      </c>
      <c r="G312" s="60">
        <f>MEDIAN(Table2[[#This Row],[Max (H)]],Table2[[#This Row],[Min (H)]])</f>
        <v>18.61</v>
      </c>
      <c r="H312" s="60">
        <v>22.16</v>
      </c>
      <c r="I312" s="60">
        <v>31333.33</v>
      </c>
      <c r="J312" s="60">
        <v>38148.339999999997</v>
      </c>
      <c r="K312" s="60">
        <v>46087.42</v>
      </c>
    </row>
    <row r="313" spans="1:11" x14ac:dyDescent="0.2">
      <c r="A313" s="39" t="s">
        <v>633</v>
      </c>
      <c r="B313" s="39" t="s">
        <v>634</v>
      </c>
      <c r="C313" s="39" t="s">
        <v>104</v>
      </c>
      <c r="D313" s="107" t="s">
        <v>16</v>
      </c>
      <c r="E313" s="40" t="s">
        <v>17</v>
      </c>
      <c r="F313" s="60">
        <v>21.59</v>
      </c>
      <c r="G313" s="60">
        <f>MEDIAN(Table2[[#This Row],[Max (H)]],Table2[[#This Row],[Min (H)]])</f>
        <v>27.234999999999999</v>
      </c>
      <c r="H313" s="60">
        <v>32.880000000000003</v>
      </c>
      <c r="I313" s="60">
        <v>44897.96</v>
      </c>
      <c r="J313" s="60">
        <v>55813.78</v>
      </c>
      <c r="K313" s="60">
        <v>68397.83</v>
      </c>
    </row>
    <row r="314" spans="1:11" x14ac:dyDescent="0.2">
      <c r="A314" s="39" t="s">
        <v>635</v>
      </c>
      <c r="B314" s="39" t="s">
        <v>636</v>
      </c>
      <c r="C314" s="39" t="s">
        <v>15</v>
      </c>
      <c r="D314" s="107" t="s">
        <v>20</v>
      </c>
      <c r="E314" s="40" t="s">
        <v>17</v>
      </c>
      <c r="F314" s="60">
        <v>17.89</v>
      </c>
      <c r="G314" s="60">
        <f>MEDIAN(Table2[[#This Row],[Max (H)]],Table2[[#This Row],[Min (H)]])</f>
        <v>22.1</v>
      </c>
      <c r="H314" s="60">
        <v>26.31</v>
      </c>
      <c r="I314" s="60">
        <v>37208.33</v>
      </c>
      <c r="J314" s="60">
        <v>45301.15</v>
      </c>
      <c r="K314" s="60">
        <v>54728.81</v>
      </c>
    </row>
    <row r="315" spans="1:11" x14ac:dyDescent="0.2">
      <c r="A315" s="42" t="s">
        <v>637</v>
      </c>
      <c r="B315" s="39" t="s">
        <v>638</v>
      </c>
      <c r="C315" s="39" t="s">
        <v>15</v>
      </c>
      <c r="D315" s="107" t="s">
        <v>20</v>
      </c>
      <c r="E315" s="40" t="s">
        <v>17</v>
      </c>
      <c r="F315" s="60">
        <v>17.89</v>
      </c>
      <c r="G315" s="60">
        <f>MEDIAN(Table2[[#This Row],[Max (H)]],Table2[[#This Row],[Min (H)]])</f>
        <v>22.1</v>
      </c>
      <c r="H315" s="60">
        <v>26.31</v>
      </c>
      <c r="I315" s="60">
        <v>37208.33</v>
      </c>
      <c r="J315" s="60">
        <v>45301.15</v>
      </c>
      <c r="K315" s="60">
        <v>54728.81</v>
      </c>
    </row>
    <row r="316" spans="1:11" x14ac:dyDescent="0.2">
      <c r="A316" s="42" t="s">
        <v>639</v>
      </c>
      <c r="B316" s="39" t="s">
        <v>640</v>
      </c>
      <c r="C316" s="39" t="s">
        <v>15</v>
      </c>
      <c r="D316" s="107" t="s">
        <v>20</v>
      </c>
      <c r="E316" s="40" t="s">
        <v>17</v>
      </c>
      <c r="F316" s="60">
        <v>17.89</v>
      </c>
      <c r="G316" s="60">
        <f>MEDIAN(Table2[[#This Row],[Max (H)]],Table2[[#This Row],[Min (H)]])</f>
        <v>22.1</v>
      </c>
      <c r="H316" s="60">
        <v>26.31</v>
      </c>
      <c r="I316" s="60">
        <v>37208.33</v>
      </c>
      <c r="J316" s="60">
        <v>45301.15</v>
      </c>
      <c r="K316" s="60">
        <v>54728.81</v>
      </c>
    </row>
    <row r="317" spans="1:11" x14ac:dyDescent="0.2">
      <c r="A317" s="39" t="s">
        <v>642</v>
      </c>
      <c r="B317" s="39" t="s">
        <v>643</v>
      </c>
      <c r="C317" s="39" t="s">
        <v>15</v>
      </c>
      <c r="D317" s="107" t="s">
        <v>644</v>
      </c>
      <c r="E317" s="40" t="s">
        <v>17</v>
      </c>
      <c r="F317" s="60">
        <v>15</v>
      </c>
      <c r="G317" s="60"/>
      <c r="H317" s="60">
        <v>30.31</v>
      </c>
      <c r="I317" s="60">
        <v>31200</v>
      </c>
      <c r="J317" s="60"/>
      <c r="K317" s="60">
        <v>63037.499999999993</v>
      </c>
    </row>
    <row r="318" spans="1:11" x14ac:dyDescent="0.2">
      <c r="A318" s="39" t="s">
        <v>645</v>
      </c>
      <c r="B318" s="39" t="s">
        <v>646</v>
      </c>
      <c r="C318" s="39" t="s">
        <v>15</v>
      </c>
      <c r="D318" s="107" t="s">
        <v>644</v>
      </c>
      <c r="E318" s="40" t="s">
        <v>17</v>
      </c>
      <c r="F318" s="60">
        <v>15</v>
      </c>
      <c r="G318" s="60"/>
      <c r="H318" s="60">
        <v>30.31</v>
      </c>
      <c r="I318" s="60">
        <v>31200</v>
      </c>
      <c r="J318" s="60"/>
      <c r="K318" s="60">
        <v>63037.499999999993</v>
      </c>
    </row>
    <row r="319" spans="1:11" x14ac:dyDescent="0.2">
      <c r="A319" s="39" t="s">
        <v>647</v>
      </c>
      <c r="B319" s="39" t="s">
        <v>648</v>
      </c>
      <c r="C319" s="39" t="s">
        <v>47</v>
      </c>
      <c r="D319" s="107" t="s">
        <v>74</v>
      </c>
      <c r="E319" s="40" t="s">
        <v>49</v>
      </c>
      <c r="F319" s="60">
        <v>36.81</v>
      </c>
      <c r="G319" s="60">
        <f>MEDIAN(Table2[[#This Row],[Max (H)]],Table2[[#This Row],[Min (H)]])</f>
        <v>47.41</v>
      </c>
      <c r="H319" s="60">
        <v>58.01</v>
      </c>
      <c r="I319" s="60">
        <v>76560</v>
      </c>
      <c r="J319" s="60">
        <v>97135.5</v>
      </c>
      <c r="K319" s="60">
        <v>120653.78</v>
      </c>
    </row>
    <row r="320" spans="1:11" x14ac:dyDescent="0.2">
      <c r="A320" s="51" t="s">
        <v>655</v>
      </c>
      <c r="B320" s="39" t="s">
        <v>1672</v>
      </c>
      <c r="C320" s="39" t="s">
        <v>47</v>
      </c>
      <c r="D320" s="107" t="s">
        <v>172</v>
      </c>
      <c r="E320" s="40" t="s">
        <v>49</v>
      </c>
      <c r="F320" s="60">
        <v>42.4</v>
      </c>
      <c r="G320" s="60">
        <f>MEDIAN(Table2[[#This Row],[Max (H)]],Table2[[#This Row],[Min (H)]])</f>
        <v>54.614999999999995</v>
      </c>
      <c r="H320" s="60">
        <v>66.83</v>
      </c>
      <c r="I320" s="60">
        <v>88200</v>
      </c>
      <c r="J320" s="60">
        <v>111903.75</v>
      </c>
      <c r="K320" s="60">
        <v>138997.69</v>
      </c>
    </row>
    <row r="321" spans="1:11" x14ac:dyDescent="0.2">
      <c r="A321" s="39" t="s">
        <v>649</v>
      </c>
      <c r="B321" s="39" t="s">
        <v>650</v>
      </c>
      <c r="C321" s="39" t="s">
        <v>47</v>
      </c>
      <c r="D321" s="107" t="s">
        <v>126</v>
      </c>
      <c r="E321" s="40" t="s">
        <v>49</v>
      </c>
      <c r="F321" s="60">
        <v>42.63</v>
      </c>
      <c r="G321" s="60">
        <f>MEDIAN(Table2[[#This Row],[Max (H)]],Table2[[#This Row],[Min (H)]])</f>
        <v>54.09</v>
      </c>
      <c r="H321" s="60">
        <v>65.55</v>
      </c>
      <c r="I321" s="60">
        <v>88680</v>
      </c>
      <c r="J321" s="60">
        <v>112512.75</v>
      </c>
      <c r="K321" s="60">
        <v>136345.5</v>
      </c>
    </row>
    <row r="322" spans="1:11" x14ac:dyDescent="0.2">
      <c r="A322" s="45" t="s">
        <v>652</v>
      </c>
      <c r="B322" s="39" t="s">
        <v>1663</v>
      </c>
      <c r="C322" s="39" t="s">
        <v>47</v>
      </c>
      <c r="D322" s="107" t="s">
        <v>108</v>
      </c>
      <c r="E322" s="40" t="s">
        <v>49</v>
      </c>
      <c r="F322" s="62">
        <v>29.36</v>
      </c>
      <c r="G322" s="60">
        <f>MEDIAN(Table2[[#This Row],[Max (H)]],Table2[[#This Row],[Min (H)]])</f>
        <v>37.04</v>
      </c>
      <c r="H322" s="60">
        <v>44.72</v>
      </c>
      <c r="I322" s="62">
        <v>61061.22</v>
      </c>
      <c r="J322" s="60">
        <v>75906.740000000005</v>
      </c>
      <c r="K322" s="60">
        <v>93021.06</v>
      </c>
    </row>
    <row r="323" spans="1:11" x14ac:dyDescent="0.2">
      <c r="A323" s="51" t="s">
        <v>1662</v>
      </c>
      <c r="B323" s="39" t="s">
        <v>1664</v>
      </c>
      <c r="C323" s="39" t="s">
        <v>47</v>
      </c>
      <c r="D323" s="107" t="s">
        <v>48</v>
      </c>
      <c r="E323" s="40" t="s">
        <v>49</v>
      </c>
      <c r="F323" s="62">
        <v>36.729999999999997</v>
      </c>
      <c r="G323" s="60">
        <f>MEDIAN(Table2[[#This Row],[Max (H)]],Table2[[#This Row],[Min (H)]])</f>
        <v>47.31</v>
      </c>
      <c r="H323" s="60">
        <v>57.89</v>
      </c>
      <c r="I323" s="62">
        <v>76400</v>
      </c>
      <c r="J323" s="60">
        <v>96932.5</v>
      </c>
      <c r="K323" s="60">
        <v>120401.63</v>
      </c>
    </row>
    <row r="324" spans="1:11" x14ac:dyDescent="0.2">
      <c r="A324" s="51" t="s">
        <v>651</v>
      </c>
      <c r="B324" s="39" t="s">
        <v>1665</v>
      </c>
      <c r="C324" s="39" t="s">
        <v>47</v>
      </c>
      <c r="D324" s="107" t="s">
        <v>71</v>
      </c>
      <c r="E324" s="40" t="s">
        <v>49</v>
      </c>
      <c r="F324" s="60">
        <v>33.159999999999997</v>
      </c>
      <c r="G324" s="60">
        <f>MEDIAN(Table2[[#This Row],[Max (H)]],Table2[[#This Row],[Min (H)]])</f>
        <v>41.84</v>
      </c>
      <c r="H324" s="60">
        <v>50.52</v>
      </c>
      <c r="I324" s="60">
        <v>68979.59</v>
      </c>
      <c r="J324" s="60">
        <v>85750.26</v>
      </c>
      <c r="K324" s="60">
        <v>105083.94</v>
      </c>
    </row>
    <row r="325" spans="1:11" x14ac:dyDescent="0.2">
      <c r="A325" s="42" t="s">
        <v>653</v>
      </c>
      <c r="B325" s="39" t="s">
        <v>654</v>
      </c>
      <c r="C325" s="39" t="s">
        <v>47</v>
      </c>
      <c r="D325" s="107" t="s">
        <v>129</v>
      </c>
      <c r="E325" s="40" t="s">
        <v>49</v>
      </c>
      <c r="F325" s="62">
        <v>49.83</v>
      </c>
      <c r="G325" s="60">
        <f>MEDIAN(Table2[[#This Row],[Max (H)]],Table2[[#This Row],[Min (H)]])</f>
        <v>63.22</v>
      </c>
      <c r="H325" s="60">
        <v>76.61</v>
      </c>
      <c r="I325" s="62">
        <v>103640</v>
      </c>
      <c r="J325" s="60">
        <v>131493.25</v>
      </c>
      <c r="K325" s="60">
        <v>159346.5</v>
      </c>
    </row>
    <row r="326" spans="1:11" x14ac:dyDescent="0.2">
      <c r="A326" s="39" t="s">
        <v>656</v>
      </c>
      <c r="B326" s="39" t="s">
        <v>657</v>
      </c>
      <c r="C326" s="39" t="s">
        <v>47</v>
      </c>
      <c r="D326" s="107" t="s">
        <v>175</v>
      </c>
      <c r="E326" s="40" t="s">
        <v>17</v>
      </c>
      <c r="F326" s="62">
        <v>21.59</v>
      </c>
      <c r="G326" s="60">
        <f>MEDIAN(Table2[[#This Row],[Max (H)]],Table2[[#This Row],[Min (H)]])</f>
        <v>27.234999999999999</v>
      </c>
      <c r="H326" s="60">
        <v>32.880000000000003</v>
      </c>
      <c r="I326" s="62">
        <v>44897.96</v>
      </c>
      <c r="J326" s="60">
        <v>55813.78</v>
      </c>
      <c r="K326" s="60">
        <v>68397.83</v>
      </c>
    </row>
    <row r="327" spans="1:11" x14ac:dyDescent="0.2">
      <c r="A327" s="39" t="s">
        <v>658</v>
      </c>
      <c r="B327" s="39" t="s">
        <v>659</v>
      </c>
      <c r="C327" s="39" t="s">
        <v>47</v>
      </c>
      <c r="D327" s="107" t="s">
        <v>660</v>
      </c>
      <c r="E327" s="40" t="s">
        <v>49</v>
      </c>
      <c r="F327" s="62">
        <v>44.58</v>
      </c>
      <c r="G327" s="60">
        <f>MEDIAN(Table2[[#This Row],[Max (H)]],Table2[[#This Row],[Min (H)]])</f>
        <v>56.564999999999998</v>
      </c>
      <c r="H327" s="60">
        <v>68.55</v>
      </c>
      <c r="I327" s="62">
        <v>92736</v>
      </c>
      <c r="J327" s="60">
        <v>117658.8</v>
      </c>
      <c r="K327" s="60">
        <v>142581.6</v>
      </c>
    </row>
    <row r="328" spans="1:11" x14ac:dyDescent="0.2">
      <c r="A328" s="39" t="s">
        <v>661</v>
      </c>
      <c r="B328" s="39" t="s">
        <v>662</v>
      </c>
      <c r="C328" s="39" t="s">
        <v>15</v>
      </c>
      <c r="D328" s="107" t="s">
        <v>663</v>
      </c>
      <c r="E328" s="40" t="s">
        <v>17</v>
      </c>
      <c r="F328" s="62">
        <v>15</v>
      </c>
      <c r="G328" s="60">
        <f>MEDIAN(Table2[[#This Row],[Max (H)]],Table2[[#This Row],[Min (H)]])</f>
        <v>15.379999999999999</v>
      </c>
      <c r="H328" s="60">
        <v>15.76</v>
      </c>
      <c r="I328" s="62">
        <v>31200</v>
      </c>
      <c r="J328" s="60">
        <v>31590</v>
      </c>
      <c r="K328" s="60">
        <v>32779.5</v>
      </c>
    </row>
    <row r="329" spans="1:11" x14ac:dyDescent="0.2">
      <c r="A329" s="39" t="s">
        <v>664</v>
      </c>
      <c r="B329" s="39" t="s">
        <v>665</v>
      </c>
      <c r="C329" s="39" t="s">
        <v>47</v>
      </c>
      <c r="D329" s="107" t="s">
        <v>666</v>
      </c>
      <c r="E329" s="40" t="s">
        <v>49</v>
      </c>
      <c r="F329" s="62">
        <v>57.14</v>
      </c>
      <c r="G329" s="60">
        <f>MEDIAN(Table2[[#This Row],[Max (H)]],Table2[[#This Row],[Min (H)]])</f>
        <v>72.495000000000005</v>
      </c>
      <c r="H329" s="60">
        <v>87.85</v>
      </c>
      <c r="I329" s="62">
        <v>118855.98</v>
      </c>
      <c r="J329" s="60">
        <v>150798.51999999999</v>
      </c>
      <c r="K329" s="60">
        <v>182741.06</v>
      </c>
    </row>
    <row r="330" spans="1:11" x14ac:dyDescent="0.2">
      <c r="A330" s="39" t="s">
        <v>667</v>
      </c>
      <c r="B330" s="39" t="s">
        <v>668</v>
      </c>
      <c r="C330" s="39" t="s">
        <v>47</v>
      </c>
      <c r="D330" s="107" t="s">
        <v>669</v>
      </c>
      <c r="E330" s="40" t="s">
        <v>49</v>
      </c>
      <c r="F330" s="62">
        <v>50.1</v>
      </c>
      <c r="G330" s="60">
        <f>MEDIAN(Table2[[#This Row],[Max (H)]],Table2[[#This Row],[Min (H)]])</f>
        <v>63.570000000000007</v>
      </c>
      <c r="H330" s="60">
        <v>77.040000000000006</v>
      </c>
      <c r="I330" s="62">
        <v>104216</v>
      </c>
      <c r="J330" s="60">
        <v>132224.04999999999</v>
      </c>
      <c r="K330" s="60">
        <v>160232.1</v>
      </c>
    </row>
    <row r="331" spans="1:11" x14ac:dyDescent="0.2">
      <c r="A331" s="42" t="s">
        <v>1812</v>
      </c>
      <c r="B331" s="39" t="s">
        <v>1805</v>
      </c>
      <c r="C331" s="39" t="s">
        <v>670</v>
      </c>
      <c r="D331" s="107" t="s">
        <v>671</v>
      </c>
      <c r="E331" s="40" t="s">
        <v>49</v>
      </c>
      <c r="F331" s="62">
        <v>39.78</v>
      </c>
      <c r="G331" s="60"/>
      <c r="H331" s="60">
        <v>60.41</v>
      </c>
      <c r="I331" s="62">
        <v>86879.52</v>
      </c>
      <c r="J331" s="60"/>
      <c r="K331" s="60">
        <v>131925.78</v>
      </c>
    </row>
    <row r="332" spans="1:11" x14ac:dyDescent="0.2">
      <c r="A332" s="42" t="s">
        <v>1797</v>
      </c>
      <c r="B332" s="39" t="s">
        <v>1799</v>
      </c>
      <c r="C332" s="39" t="s">
        <v>672</v>
      </c>
      <c r="D332" s="107" t="s">
        <v>673</v>
      </c>
      <c r="E332" s="40" t="s">
        <v>17</v>
      </c>
      <c r="F332" s="62">
        <v>26.59</v>
      </c>
      <c r="G332" s="60">
        <f>MEDIAN(Table2[[#This Row],[Max (H)]],Table2[[#This Row],[Min (H)]])</f>
        <v>33.234999999999999</v>
      </c>
      <c r="H332" s="60">
        <v>39.880000000000003</v>
      </c>
      <c r="I332" s="62">
        <v>58070.04</v>
      </c>
      <c r="J332" s="60">
        <f>MEDIAN(Table2[[#This Row],[Max (A)]],Table2[[#This Row],[Min (A)]])</f>
        <v>72587.544999999998</v>
      </c>
      <c r="K332" s="62">
        <v>87105.05</v>
      </c>
    </row>
    <row r="333" spans="1:11" x14ac:dyDescent="0.2">
      <c r="A333" s="42" t="s">
        <v>1806</v>
      </c>
      <c r="B333" s="39" t="s">
        <v>1800</v>
      </c>
      <c r="C333" s="39" t="s">
        <v>672</v>
      </c>
      <c r="D333" s="107" t="s">
        <v>674</v>
      </c>
      <c r="E333" s="40" t="s">
        <v>17</v>
      </c>
      <c r="F333" s="62">
        <v>30.09</v>
      </c>
      <c r="G333" s="60">
        <f>MEDIAN(Table2[[#This Row],[Max (H)]],Table2[[#This Row],[Min (H)]])</f>
        <v>37.61</v>
      </c>
      <c r="H333" s="60">
        <v>45.13</v>
      </c>
      <c r="I333" s="62">
        <v>65706.3</v>
      </c>
      <c r="J333" s="60">
        <f>MEDIAN(Table2[[#This Row],[Max (A)]],Table2[[#This Row],[Min (A)]])</f>
        <v>82132.87</v>
      </c>
      <c r="K333" s="62">
        <v>98559.44</v>
      </c>
    </row>
    <row r="334" spans="1:11" x14ac:dyDescent="0.2">
      <c r="A334" s="42" t="s">
        <v>1809</v>
      </c>
      <c r="B334" s="39" t="s">
        <v>1802</v>
      </c>
      <c r="C334" s="39" t="s">
        <v>672</v>
      </c>
      <c r="D334" s="107" t="s">
        <v>147</v>
      </c>
      <c r="E334" s="40" t="s">
        <v>17</v>
      </c>
      <c r="F334" s="62">
        <v>34.15</v>
      </c>
      <c r="G334" s="60">
        <f>MEDIAN(Table2[[#This Row],[Max (H)]],Table2[[#This Row],[Min (H)]])</f>
        <v>42.69</v>
      </c>
      <c r="H334" s="60">
        <v>51.23</v>
      </c>
      <c r="I334" s="62">
        <v>74594.100000000006</v>
      </c>
      <c r="J334" s="60">
        <f>MEDIAN(Table2[[#This Row],[Max (A)]],Table2[[#This Row],[Min (A)]])</f>
        <v>93242.63</v>
      </c>
      <c r="K334" s="62">
        <v>111891.16</v>
      </c>
    </row>
    <row r="335" spans="1:11" x14ac:dyDescent="0.2">
      <c r="A335" s="42" t="s">
        <v>1807</v>
      </c>
      <c r="B335" s="39" t="s">
        <v>1801</v>
      </c>
      <c r="C335" s="39" t="s">
        <v>672</v>
      </c>
      <c r="D335" s="107" t="s">
        <v>674</v>
      </c>
      <c r="E335" s="40" t="s">
        <v>17</v>
      </c>
      <c r="F335" s="62">
        <v>30.09</v>
      </c>
      <c r="G335" s="60">
        <f>MEDIAN(Table2[[#This Row],[Max (H)]],Table2[[#This Row],[Min (H)]])</f>
        <v>37.61</v>
      </c>
      <c r="H335" s="60">
        <v>45.13</v>
      </c>
      <c r="I335" s="62">
        <v>65706.3</v>
      </c>
      <c r="J335" s="60">
        <f>MEDIAN(Table2[[#This Row],[Max (A)]],Table2[[#This Row],[Min (A)]])</f>
        <v>82132.87</v>
      </c>
      <c r="K335" s="62">
        <v>98559.44</v>
      </c>
    </row>
    <row r="336" spans="1:11" x14ac:dyDescent="0.2">
      <c r="A336" s="39" t="s">
        <v>675</v>
      </c>
      <c r="B336" s="39" t="s">
        <v>676</v>
      </c>
      <c r="C336" s="39" t="s">
        <v>47</v>
      </c>
      <c r="D336" s="107" t="s">
        <v>108</v>
      </c>
      <c r="E336" s="40" t="s">
        <v>49</v>
      </c>
      <c r="F336" s="62">
        <v>29.36</v>
      </c>
      <c r="G336" s="60">
        <f>MEDIAN(Table2[[#This Row],[Max (H)]],Table2[[#This Row],[Min (H)]])</f>
        <v>37.04</v>
      </c>
      <c r="H336" s="60">
        <v>44.72</v>
      </c>
      <c r="I336" s="62">
        <v>61061.22</v>
      </c>
      <c r="J336" s="60">
        <v>75906.740000000005</v>
      </c>
      <c r="K336" s="60">
        <v>93021.06</v>
      </c>
    </row>
    <row r="337" spans="1:11" x14ac:dyDescent="0.2">
      <c r="A337" s="42" t="s">
        <v>1636</v>
      </c>
      <c r="B337" s="39" t="s">
        <v>1637</v>
      </c>
      <c r="C337" s="39" t="s">
        <v>15</v>
      </c>
      <c r="D337" s="107" t="s">
        <v>41</v>
      </c>
      <c r="E337" s="40" t="s">
        <v>17</v>
      </c>
      <c r="F337" s="60">
        <v>19.13</v>
      </c>
      <c r="G337" s="60">
        <f>MEDIAN(Table2[[#This Row],[Max (H)]],Table2[[#This Row],[Min (H)]])</f>
        <v>23.634999999999998</v>
      </c>
      <c r="H337" s="60">
        <v>28.14</v>
      </c>
      <c r="I337" s="60">
        <v>39791.67</v>
      </c>
      <c r="J337" s="60">
        <v>48446.36</v>
      </c>
      <c r="K337" s="60">
        <v>58528.57</v>
      </c>
    </row>
    <row r="338" spans="1:11" x14ac:dyDescent="0.2">
      <c r="A338" s="39" t="s">
        <v>677</v>
      </c>
      <c r="B338" s="39" t="s">
        <v>678</v>
      </c>
      <c r="C338" s="39" t="s">
        <v>15</v>
      </c>
      <c r="D338" s="107" t="s">
        <v>161</v>
      </c>
      <c r="E338" s="40" t="s">
        <v>17</v>
      </c>
      <c r="F338" s="62">
        <v>25</v>
      </c>
      <c r="G338" s="60">
        <f>MEDIAN(Table2[[#This Row],[Max (H)]],Table2[[#This Row],[Min (H)]])</f>
        <v>31.545000000000002</v>
      </c>
      <c r="H338" s="60">
        <v>38.090000000000003</v>
      </c>
      <c r="I338" s="62">
        <v>52000</v>
      </c>
      <c r="J338" s="60">
        <v>64642.5</v>
      </c>
      <c r="K338" s="60">
        <v>79217.13</v>
      </c>
    </row>
    <row r="339" spans="1:11" x14ac:dyDescent="0.2">
      <c r="A339" s="42" t="s">
        <v>1810</v>
      </c>
      <c r="B339" s="39" t="s">
        <v>1803</v>
      </c>
      <c r="C339" s="39" t="s">
        <v>672</v>
      </c>
      <c r="D339" s="107" t="s">
        <v>147</v>
      </c>
      <c r="E339" s="40" t="s">
        <v>17</v>
      </c>
      <c r="F339" s="62">
        <v>34.15</v>
      </c>
      <c r="G339" s="60">
        <f>MEDIAN(Table2[[#This Row],[Max (H)]],Table2[[#This Row],[Min (H)]])</f>
        <v>42.69</v>
      </c>
      <c r="H339" s="60">
        <v>51.23</v>
      </c>
      <c r="I339" s="62">
        <v>74594.100000000006</v>
      </c>
      <c r="J339" s="60">
        <f>MEDIAN(Table2[[#This Row],[Max (A)]],Table2[[#This Row],[Min (A)]])</f>
        <v>93242.63</v>
      </c>
      <c r="K339" s="62">
        <v>111891.16</v>
      </c>
    </row>
    <row r="340" spans="1:11" x14ac:dyDescent="0.2">
      <c r="A340" s="42" t="s">
        <v>1811</v>
      </c>
      <c r="B340" s="39" t="s">
        <v>1804</v>
      </c>
      <c r="C340" s="39" t="s">
        <v>672</v>
      </c>
      <c r="D340" s="107" t="s">
        <v>147</v>
      </c>
      <c r="E340" s="40" t="s">
        <v>17</v>
      </c>
      <c r="F340" s="62">
        <v>34.15</v>
      </c>
      <c r="G340" s="60">
        <f>MEDIAN(Table2[[#This Row],[Max (H)]],Table2[[#This Row],[Min (H)]])</f>
        <v>42.69</v>
      </c>
      <c r="H340" s="60">
        <v>51.23</v>
      </c>
      <c r="I340" s="62">
        <v>74594.100000000006</v>
      </c>
      <c r="J340" s="60">
        <f>MEDIAN(Table2[[#This Row],[Max (A)]],Table2[[#This Row],[Min (A)]])</f>
        <v>93242.63</v>
      </c>
      <c r="K340" s="62">
        <v>111891.16</v>
      </c>
    </row>
    <row r="341" spans="1:11" x14ac:dyDescent="0.2">
      <c r="A341" s="42" t="s">
        <v>1796</v>
      </c>
      <c r="B341" s="39" t="s">
        <v>1798</v>
      </c>
      <c r="C341" s="39" t="s">
        <v>672</v>
      </c>
      <c r="D341" s="107" t="s">
        <v>679</v>
      </c>
      <c r="E341" s="40" t="s">
        <v>17</v>
      </c>
      <c r="F341" s="62">
        <v>22.57</v>
      </c>
      <c r="G341" s="60">
        <f>MEDIAN(Table2[[#This Row],[Max (H)]],Table2[[#This Row],[Min (H)]])</f>
        <v>28.21</v>
      </c>
      <c r="H341" s="60">
        <v>33.85</v>
      </c>
      <c r="I341" s="62">
        <v>49291.06</v>
      </c>
      <c r="J341" s="60">
        <f>MEDIAN(Table2[[#This Row],[Max (A)]],Table2[[#This Row],[Min (A)]])</f>
        <v>61613.824999999997</v>
      </c>
      <c r="K341" s="62">
        <v>73936.59</v>
      </c>
    </row>
    <row r="342" spans="1:11" x14ac:dyDescent="0.2">
      <c r="A342" s="45" t="s">
        <v>1795</v>
      </c>
      <c r="B342" s="39" t="s">
        <v>1794</v>
      </c>
      <c r="C342" s="39" t="s">
        <v>672</v>
      </c>
      <c r="D342" s="107" t="s">
        <v>680</v>
      </c>
      <c r="E342" s="40" t="s">
        <v>17</v>
      </c>
      <c r="F342" s="62">
        <v>19.97</v>
      </c>
      <c r="G342" s="60">
        <f>MEDIAN(Table2[[#This Row],[Max (H)]],Table2[[#This Row],[Min (H)]])</f>
        <v>24.965</v>
      </c>
      <c r="H342" s="60">
        <v>29.96</v>
      </c>
      <c r="I342" s="62">
        <v>43622.81</v>
      </c>
      <c r="J342" s="60">
        <f>MEDIAN(Table2[[#This Row],[Max (A)]],Table2[[#This Row],[Min (A)]])</f>
        <v>54528.514999999999</v>
      </c>
      <c r="K342" s="62">
        <v>65434.22</v>
      </c>
    </row>
    <row r="343" spans="1:11" x14ac:dyDescent="0.2">
      <c r="A343" s="42" t="s">
        <v>1634</v>
      </c>
      <c r="B343" s="39" t="s">
        <v>1635</v>
      </c>
      <c r="C343" s="39" t="s">
        <v>47</v>
      </c>
      <c r="D343" s="107" t="s">
        <v>129</v>
      </c>
      <c r="E343" s="40" t="s">
        <v>49</v>
      </c>
      <c r="F343" s="62">
        <v>49.83</v>
      </c>
      <c r="G343" s="60">
        <f>MEDIAN(Table2[[#This Row],[Max (H)]],Table2[[#This Row],[Min (H)]])</f>
        <v>63.22</v>
      </c>
      <c r="H343" s="60">
        <v>76.61</v>
      </c>
      <c r="I343" s="62">
        <v>103640</v>
      </c>
      <c r="J343" s="60">
        <v>131493.25</v>
      </c>
      <c r="K343" s="60">
        <v>159346.5</v>
      </c>
    </row>
    <row r="344" spans="1:11" x14ac:dyDescent="0.2">
      <c r="A344" s="48" t="s">
        <v>1640</v>
      </c>
      <c r="B344" s="120" t="s">
        <v>1641</v>
      </c>
      <c r="C344" s="120" t="s">
        <v>47</v>
      </c>
      <c r="D344" s="108" t="s">
        <v>74</v>
      </c>
      <c r="E344" s="121" t="s">
        <v>49</v>
      </c>
      <c r="F344" s="71">
        <v>36.81</v>
      </c>
      <c r="G344" s="60">
        <f>MEDIAN(Table2[[#This Row],[Max (H)]],Table2[[#This Row],[Min (H)]])</f>
        <v>47.41</v>
      </c>
      <c r="H344" s="60">
        <v>58.01</v>
      </c>
      <c r="I344" s="71">
        <v>76560</v>
      </c>
      <c r="J344" s="60">
        <v>97135.5</v>
      </c>
      <c r="K344" s="60">
        <v>120653.78</v>
      </c>
    </row>
    <row r="345" spans="1:11" x14ac:dyDescent="0.2">
      <c r="A345" s="39" t="s">
        <v>681</v>
      </c>
      <c r="B345" s="39" t="s">
        <v>682</v>
      </c>
      <c r="C345" s="39" t="s">
        <v>32</v>
      </c>
      <c r="D345" s="107" t="s">
        <v>44</v>
      </c>
      <c r="E345" s="40" t="s">
        <v>17</v>
      </c>
      <c r="F345" s="60">
        <v>20.3</v>
      </c>
      <c r="G345" s="60"/>
      <c r="H345" s="60">
        <v>28.41</v>
      </c>
      <c r="I345" s="60">
        <v>42215.4</v>
      </c>
      <c r="J345" s="60"/>
      <c r="K345" s="60">
        <v>59100.62</v>
      </c>
    </row>
    <row r="346" spans="1:11" x14ac:dyDescent="0.2">
      <c r="A346" s="39" t="s">
        <v>683</v>
      </c>
      <c r="B346" s="39" t="s">
        <v>684</v>
      </c>
      <c r="C346" s="39" t="s">
        <v>32</v>
      </c>
      <c r="D346" s="107" t="s">
        <v>685</v>
      </c>
      <c r="E346" s="40" t="s">
        <v>17</v>
      </c>
      <c r="F346" s="60">
        <v>22.9</v>
      </c>
      <c r="G346" s="60"/>
      <c r="H346" s="60">
        <v>33.21</v>
      </c>
      <c r="I346" s="60">
        <v>47632.34</v>
      </c>
      <c r="J346" s="60"/>
      <c r="K346" s="60">
        <v>69070.83</v>
      </c>
    </row>
    <row r="347" spans="1:11" x14ac:dyDescent="0.2">
      <c r="A347" s="39" t="s">
        <v>686</v>
      </c>
      <c r="B347" s="39" t="s">
        <v>687</v>
      </c>
      <c r="C347" s="39" t="s">
        <v>47</v>
      </c>
      <c r="D347" s="107" t="s">
        <v>55</v>
      </c>
      <c r="E347" s="40" t="s">
        <v>49</v>
      </c>
      <c r="F347" s="60">
        <v>32.31</v>
      </c>
      <c r="G347" s="60">
        <f>MEDIAN(Table2[[#This Row],[Max (H)]],Table2[[#This Row],[Min (H)]])</f>
        <v>41.61</v>
      </c>
      <c r="H347" s="60">
        <v>50.91</v>
      </c>
      <c r="I347" s="60">
        <v>67200</v>
      </c>
      <c r="J347" s="60">
        <v>85260</v>
      </c>
      <c r="K347" s="60">
        <v>105902.99999999999</v>
      </c>
    </row>
    <row r="348" spans="1:11" x14ac:dyDescent="0.2">
      <c r="A348" s="39" t="s">
        <v>688</v>
      </c>
      <c r="B348" s="39" t="s">
        <v>689</v>
      </c>
      <c r="C348" s="39" t="s">
        <v>15</v>
      </c>
      <c r="D348" s="107" t="s">
        <v>20</v>
      </c>
      <c r="E348" s="40" t="s">
        <v>17</v>
      </c>
      <c r="F348" s="60">
        <v>17.89</v>
      </c>
      <c r="G348" s="60">
        <f>MEDIAN(Table2[[#This Row],[Max (H)]],Table2[[#This Row],[Min (H)]])</f>
        <v>22.1</v>
      </c>
      <c r="H348" s="60">
        <v>26.31</v>
      </c>
      <c r="I348" s="60">
        <v>37208.33</v>
      </c>
      <c r="J348" s="60">
        <v>45301.15</v>
      </c>
      <c r="K348" s="60">
        <v>54728.81</v>
      </c>
    </row>
    <row r="349" spans="1:11" x14ac:dyDescent="0.2">
      <c r="A349" s="39" t="s">
        <v>690</v>
      </c>
      <c r="B349" s="39" t="s">
        <v>691</v>
      </c>
      <c r="C349" s="39" t="s">
        <v>15</v>
      </c>
      <c r="D349" s="107" t="s">
        <v>113</v>
      </c>
      <c r="E349" s="40" t="s">
        <v>17</v>
      </c>
      <c r="F349" s="60">
        <v>15</v>
      </c>
      <c r="G349" s="60">
        <f>MEDIAN(Table2[[#This Row],[Max (H)]],Table2[[#This Row],[Min (H)]])</f>
        <v>17.255000000000003</v>
      </c>
      <c r="H349" s="60">
        <v>19.510000000000002</v>
      </c>
      <c r="I349" s="60">
        <v>31200</v>
      </c>
      <c r="J349" s="60">
        <v>35391.050000000003</v>
      </c>
      <c r="K349" s="60">
        <v>40571.64</v>
      </c>
    </row>
    <row r="350" spans="1:11" x14ac:dyDescent="0.2">
      <c r="A350" s="39" t="s">
        <v>692</v>
      </c>
      <c r="B350" s="39" t="s">
        <v>693</v>
      </c>
      <c r="C350" s="39" t="s">
        <v>15</v>
      </c>
      <c r="D350" s="107" t="s">
        <v>312</v>
      </c>
      <c r="E350" s="40" t="s">
        <v>17</v>
      </c>
      <c r="F350" s="60">
        <v>15.06</v>
      </c>
      <c r="G350" s="60">
        <f>MEDIAN(Table2[[#This Row],[Max (H)]],Table2[[#This Row],[Min (H)]])</f>
        <v>18.61</v>
      </c>
      <c r="H350" s="60">
        <v>22.16</v>
      </c>
      <c r="I350" s="60">
        <v>31333.33</v>
      </c>
      <c r="J350" s="60">
        <v>38148.339999999997</v>
      </c>
      <c r="K350" s="60">
        <v>46087.42</v>
      </c>
    </row>
    <row r="351" spans="1:11" x14ac:dyDescent="0.2">
      <c r="A351" s="39" t="s">
        <v>694</v>
      </c>
      <c r="B351" s="39" t="s">
        <v>695</v>
      </c>
      <c r="C351" s="39" t="s">
        <v>15</v>
      </c>
      <c r="D351" s="107" t="s">
        <v>20</v>
      </c>
      <c r="E351" s="40" t="s">
        <v>17</v>
      </c>
      <c r="F351" s="60">
        <v>17.89</v>
      </c>
      <c r="G351" s="60">
        <f>MEDIAN(Table2[[#This Row],[Max (H)]],Table2[[#This Row],[Min (H)]])</f>
        <v>22.1</v>
      </c>
      <c r="H351" s="60">
        <v>26.31</v>
      </c>
      <c r="I351" s="60">
        <v>37208.33</v>
      </c>
      <c r="J351" s="60">
        <v>45301.15</v>
      </c>
      <c r="K351" s="60">
        <v>54728.81</v>
      </c>
    </row>
    <row r="352" spans="1:11" x14ac:dyDescent="0.2">
      <c r="A352" s="39" t="s">
        <v>696</v>
      </c>
      <c r="B352" s="39" t="s">
        <v>697</v>
      </c>
      <c r="C352" s="39" t="s">
        <v>47</v>
      </c>
      <c r="D352" s="107" t="s">
        <v>52</v>
      </c>
      <c r="E352" s="40" t="s">
        <v>49</v>
      </c>
      <c r="F352" s="60">
        <v>29.04</v>
      </c>
      <c r="G352" s="60">
        <f>MEDIAN(Table2[[#This Row],[Max (H)]],Table2[[#This Row],[Min (H)]])</f>
        <v>36.64</v>
      </c>
      <c r="H352" s="60">
        <v>44.24</v>
      </c>
      <c r="I352" s="60">
        <v>60408.160000000003</v>
      </c>
      <c r="J352" s="60">
        <v>75094.899999999994</v>
      </c>
      <c r="K352" s="60">
        <v>92026.18</v>
      </c>
    </row>
    <row r="353" spans="1:11" x14ac:dyDescent="0.2">
      <c r="A353" s="39" t="s">
        <v>698</v>
      </c>
      <c r="B353" s="39" t="s">
        <v>699</v>
      </c>
      <c r="C353" s="39" t="s">
        <v>15</v>
      </c>
      <c r="D353" s="107" t="s">
        <v>41</v>
      </c>
      <c r="E353" s="40" t="s">
        <v>17</v>
      </c>
      <c r="F353" s="60">
        <v>19.13</v>
      </c>
      <c r="G353" s="60">
        <f>MEDIAN(Table2[[#This Row],[Max (H)]],Table2[[#This Row],[Min (H)]])</f>
        <v>23.634999999999998</v>
      </c>
      <c r="H353" s="60">
        <v>28.14</v>
      </c>
      <c r="I353" s="60">
        <v>39791.67</v>
      </c>
      <c r="J353" s="60">
        <v>48446.36</v>
      </c>
      <c r="K353" s="60">
        <v>58528.57</v>
      </c>
    </row>
    <row r="354" spans="1:11" x14ac:dyDescent="0.2">
      <c r="A354" s="39" t="s">
        <v>700</v>
      </c>
      <c r="B354" s="39" t="s">
        <v>701</v>
      </c>
      <c r="C354" s="39" t="s">
        <v>15</v>
      </c>
      <c r="D354" s="107" t="s">
        <v>16</v>
      </c>
      <c r="E354" s="40" t="s">
        <v>17</v>
      </c>
      <c r="F354" s="60">
        <v>21.59</v>
      </c>
      <c r="G354" s="60">
        <f>MEDIAN(Table2[[#This Row],[Max (H)]],Table2[[#This Row],[Min (H)]])</f>
        <v>27.234999999999999</v>
      </c>
      <c r="H354" s="60">
        <v>32.880000000000003</v>
      </c>
      <c r="I354" s="60">
        <v>44897.96</v>
      </c>
      <c r="J354" s="60">
        <v>55813.78</v>
      </c>
      <c r="K354" s="60">
        <v>68397.83</v>
      </c>
    </row>
    <row r="355" spans="1:11" x14ac:dyDescent="0.2">
      <c r="A355" s="39" t="s">
        <v>702</v>
      </c>
      <c r="B355" s="39" t="s">
        <v>703</v>
      </c>
      <c r="C355" s="39" t="s">
        <v>15</v>
      </c>
      <c r="D355" s="107" t="s">
        <v>95</v>
      </c>
      <c r="E355" s="40" t="s">
        <v>17</v>
      </c>
      <c r="F355" s="60">
        <v>20.149999999999999</v>
      </c>
      <c r="G355" s="60">
        <f>MEDIAN(Table2[[#This Row],[Max (H)]],Table2[[#This Row],[Min (H)]])</f>
        <v>24.895</v>
      </c>
      <c r="H355" s="60">
        <v>29.64</v>
      </c>
      <c r="I355" s="60">
        <v>41916.67</v>
      </c>
      <c r="J355" s="60">
        <v>51033.54</v>
      </c>
      <c r="K355" s="60">
        <v>61654.17</v>
      </c>
    </row>
    <row r="356" spans="1:11" x14ac:dyDescent="0.2">
      <c r="A356" s="39" t="s">
        <v>704</v>
      </c>
      <c r="B356" s="39" t="s">
        <v>705</v>
      </c>
      <c r="C356" s="39" t="s">
        <v>15</v>
      </c>
      <c r="D356" s="107" t="s">
        <v>312</v>
      </c>
      <c r="E356" s="40" t="s">
        <v>17</v>
      </c>
      <c r="F356" s="60">
        <v>15.06</v>
      </c>
      <c r="G356" s="60">
        <f>MEDIAN(Table2[[#This Row],[Max (H)]],Table2[[#This Row],[Min (H)]])</f>
        <v>18.61</v>
      </c>
      <c r="H356" s="60">
        <v>22.16</v>
      </c>
      <c r="I356" s="60">
        <v>31333.33</v>
      </c>
      <c r="J356" s="60">
        <v>38148.339999999997</v>
      </c>
      <c r="K356" s="60">
        <v>46087.42</v>
      </c>
    </row>
    <row r="357" spans="1:11" x14ac:dyDescent="0.2">
      <c r="A357" s="39" t="s">
        <v>706</v>
      </c>
      <c r="B357" s="39" t="s">
        <v>707</v>
      </c>
      <c r="C357" s="39" t="s">
        <v>47</v>
      </c>
      <c r="D357" s="107" t="s">
        <v>108</v>
      </c>
      <c r="E357" s="40" t="s">
        <v>49</v>
      </c>
      <c r="F357" s="62">
        <v>29.36</v>
      </c>
      <c r="G357" s="60">
        <f>MEDIAN(Table2[[#This Row],[Max (H)]],Table2[[#This Row],[Min (H)]])</f>
        <v>37.04</v>
      </c>
      <c r="H357" s="60">
        <v>44.72</v>
      </c>
      <c r="I357" s="62">
        <v>61061.22</v>
      </c>
      <c r="J357" s="60">
        <v>75906.740000000005</v>
      </c>
      <c r="K357" s="60">
        <v>93021.06</v>
      </c>
    </row>
    <row r="358" spans="1:11" x14ac:dyDescent="0.2">
      <c r="A358" s="39" t="s">
        <v>708</v>
      </c>
      <c r="B358" s="39" t="s">
        <v>709</v>
      </c>
      <c r="C358" s="39" t="s">
        <v>47</v>
      </c>
      <c r="D358" s="107" t="s">
        <v>55</v>
      </c>
      <c r="E358" s="40" t="s">
        <v>49</v>
      </c>
      <c r="F358" s="62">
        <v>32.31</v>
      </c>
      <c r="G358" s="60">
        <f>MEDIAN(Table2[[#This Row],[Max (H)]],Table2[[#This Row],[Min (H)]])</f>
        <v>41.61</v>
      </c>
      <c r="H358" s="60">
        <v>50.91</v>
      </c>
      <c r="I358" s="62">
        <v>67200</v>
      </c>
      <c r="J358" s="60">
        <v>85260</v>
      </c>
      <c r="K358" s="60">
        <v>105902.99999999999</v>
      </c>
    </row>
    <row r="359" spans="1:11" x14ac:dyDescent="0.2">
      <c r="A359" s="39" t="s">
        <v>710</v>
      </c>
      <c r="B359" s="39" t="s">
        <v>711</v>
      </c>
      <c r="C359" s="39" t="s">
        <v>47</v>
      </c>
      <c r="D359" s="107" t="s">
        <v>172</v>
      </c>
      <c r="E359" s="40" t="s">
        <v>49</v>
      </c>
      <c r="F359" s="62">
        <v>42.4</v>
      </c>
      <c r="G359" s="60">
        <f>MEDIAN(Table2[[#This Row],[Max (H)]],Table2[[#This Row],[Min (H)]])</f>
        <v>54.614999999999995</v>
      </c>
      <c r="H359" s="60">
        <v>66.83</v>
      </c>
      <c r="I359" s="62">
        <v>88200</v>
      </c>
      <c r="J359" s="60">
        <v>111903.75</v>
      </c>
      <c r="K359" s="60">
        <v>138997.69</v>
      </c>
    </row>
    <row r="360" spans="1:11" x14ac:dyDescent="0.2">
      <c r="A360" s="39" t="s">
        <v>712</v>
      </c>
      <c r="B360" s="39" t="s">
        <v>713</v>
      </c>
      <c r="C360" s="39" t="s">
        <v>104</v>
      </c>
      <c r="D360" s="107" t="s">
        <v>105</v>
      </c>
      <c r="E360" s="40" t="s">
        <v>17</v>
      </c>
      <c r="F360" s="62">
        <v>19.899999999999999</v>
      </c>
      <c r="G360" s="60"/>
      <c r="H360" s="60">
        <v>45.46</v>
      </c>
      <c r="I360" s="62">
        <v>41400</v>
      </c>
      <c r="J360" s="60"/>
      <c r="K360" s="60">
        <v>94556.249999999985</v>
      </c>
    </row>
    <row r="361" spans="1:11" x14ac:dyDescent="0.2">
      <c r="A361" s="39" t="s">
        <v>714</v>
      </c>
      <c r="B361" s="39" t="s">
        <v>715</v>
      </c>
      <c r="C361" s="39" t="s">
        <v>15</v>
      </c>
      <c r="D361" s="107" t="s">
        <v>509</v>
      </c>
      <c r="E361" s="40" t="s">
        <v>17</v>
      </c>
      <c r="F361" s="62">
        <v>15</v>
      </c>
      <c r="G361" s="62"/>
      <c r="H361" s="60">
        <v>37.880000000000003</v>
      </c>
      <c r="I361" s="62">
        <v>31200</v>
      </c>
      <c r="J361" s="62"/>
      <c r="K361" s="60">
        <v>78796.88</v>
      </c>
    </row>
    <row r="362" spans="1:11" x14ac:dyDescent="0.2">
      <c r="A362" s="39" t="s">
        <v>716</v>
      </c>
      <c r="B362" s="39" t="s">
        <v>717</v>
      </c>
      <c r="C362" s="39" t="s">
        <v>15</v>
      </c>
      <c r="D362" s="107" t="s">
        <v>509</v>
      </c>
      <c r="E362" s="40" t="s">
        <v>17</v>
      </c>
      <c r="F362" s="62">
        <v>15</v>
      </c>
      <c r="G362" s="60"/>
      <c r="H362" s="60">
        <v>37.880000000000003</v>
      </c>
      <c r="I362" s="62">
        <v>31200</v>
      </c>
      <c r="J362" s="60"/>
      <c r="K362" s="60">
        <v>78796.88</v>
      </c>
    </row>
    <row r="363" spans="1:11" x14ac:dyDescent="0.2">
      <c r="A363" s="39" t="s">
        <v>718</v>
      </c>
      <c r="B363" s="39" t="s">
        <v>719</v>
      </c>
      <c r="C363" s="39" t="s">
        <v>15</v>
      </c>
      <c r="D363" s="107" t="s">
        <v>16</v>
      </c>
      <c r="E363" s="40" t="s">
        <v>17</v>
      </c>
      <c r="F363" s="62">
        <v>21.59</v>
      </c>
      <c r="G363" s="60">
        <f>MEDIAN(Table2[[#This Row],[Max (H)]],Table2[[#This Row],[Min (H)]])</f>
        <v>27.234999999999999</v>
      </c>
      <c r="H363" s="60">
        <v>32.880000000000003</v>
      </c>
      <c r="I363" s="62">
        <v>44897.96</v>
      </c>
      <c r="J363" s="60">
        <v>55813.78</v>
      </c>
      <c r="K363" s="60">
        <v>68397.83</v>
      </c>
    </row>
    <row r="364" spans="1:11" x14ac:dyDescent="0.2">
      <c r="A364" s="39" t="s">
        <v>720</v>
      </c>
      <c r="B364" s="39" t="s">
        <v>721</v>
      </c>
      <c r="C364" s="39" t="s">
        <v>104</v>
      </c>
      <c r="D364" s="107" t="s">
        <v>105</v>
      </c>
      <c r="E364" s="40" t="s">
        <v>17</v>
      </c>
      <c r="F364" s="62">
        <v>19.899999999999999</v>
      </c>
      <c r="G364" s="62"/>
      <c r="H364" s="60">
        <v>45.46</v>
      </c>
      <c r="I364" s="62">
        <v>41400</v>
      </c>
      <c r="J364" s="62"/>
      <c r="K364" s="62">
        <v>94556.249999999985</v>
      </c>
    </row>
    <row r="365" spans="1:11" x14ac:dyDescent="0.2">
      <c r="A365" s="39" t="s">
        <v>722</v>
      </c>
      <c r="B365" s="39" t="s">
        <v>723</v>
      </c>
      <c r="C365" s="39" t="s">
        <v>47</v>
      </c>
      <c r="D365" s="107" t="s">
        <v>110</v>
      </c>
      <c r="E365" s="40" t="s">
        <v>49</v>
      </c>
      <c r="F365" s="62">
        <v>57.56</v>
      </c>
      <c r="G365" s="60">
        <f>MEDIAN(Table2[[#This Row],[Max (H)]],Table2[[#This Row],[Min (H)]])</f>
        <v>74.504999999999995</v>
      </c>
      <c r="H365" s="60">
        <v>91.45</v>
      </c>
      <c r="I365" s="62">
        <v>119725.49</v>
      </c>
      <c r="J365" s="60">
        <v>154969.68</v>
      </c>
      <c r="K365" s="60">
        <v>190213.87</v>
      </c>
    </row>
    <row r="366" spans="1:11" x14ac:dyDescent="0.2">
      <c r="A366" s="39" t="s">
        <v>724</v>
      </c>
      <c r="B366" s="39" t="s">
        <v>725</v>
      </c>
      <c r="C366" s="39" t="s">
        <v>15</v>
      </c>
      <c r="D366" s="107" t="s">
        <v>644</v>
      </c>
      <c r="E366" s="40" t="s">
        <v>17</v>
      </c>
      <c r="F366" s="62">
        <v>15</v>
      </c>
      <c r="G366" s="60"/>
      <c r="H366" s="60">
        <v>30.31</v>
      </c>
      <c r="I366" s="62">
        <v>31200</v>
      </c>
      <c r="J366" s="60"/>
      <c r="K366" s="60">
        <v>63037.499999999993</v>
      </c>
    </row>
    <row r="367" spans="1:11" x14ac:dyDescent="0.2">
      <c r="A367" s="39" t="s">
        <v>726</v>
      </c>
      <c r="B367" s="39" t="s">
        <v>727</v>
      </c>
      <c r="C367" s="39" t="s">
        <v>15</v>
      </c>
      <c r="D367" s="107" t="s">
        <v>644</v>
      </c>
      <c r="E367" s="40" t="s">
        <v>17</v>
      </c>
      <c r="F367" s="62">
        <v>15</v>
      </c>
      <c r="G367" s="60"/>
      <c r="H367" s="60">
        <v>30.31</v>
      </c>
      <c r="I367" s="62">
        <v>31200</v>
      </c>
      <c r="J367" s="60"/>
      <c r="K367" s="60">
        <v>63037.499999999993</v>
      </c>
    </row>
    <row r="368" spans="1:11" x14ac:dyDescent="0.2">
      <c r="A368" s="39" t="s">
        <v>728</v>
      </c>
      <c r="B368" s="39" t="s">
        <v>729</v>
      </c>
      <c r="C368" s="39" t="s">
        <v>15</v>
      </c>
      <c r="D368" s="107" t="s">
        <v>644</v>
      </c>
      <c r="E368" s="40" t="s">
        <v>17</v>
      </c>
      <c r="F368" s="62">
        <v>15</v>
      </c>
      <c r="G368" s="60"/>
      <c r="H368" s="60">
        <v>30.31</v>
      </c>
      <c r="I368" s="62">
        <v>31200</v>
      </c>
      <c r="J368" s="60"/>
      <c r="K368" s="60">
        <v>63037.499999999993</v>
      </c>
    </row>
    <row r="369" spans="1:11" x14ac:dyDescent="0.2">
      <c r="A369" s="39" t="s">
        <v>730</v>
      </c>
      <c r="B369" s="39" t="s">
        <v>1774</v>
      </c>
      <c r="C369" s="39" t="s">
        <v>47</v>
      </c>
      <c r="D369" s="107" t="s">
        <v>48</v>
      </c>
      <c r="E369" s="40" t="s">
        <v>49</v>
      </c>
      <c r="F369" s="62">
        <v>36.729999999999997</v>
      </c>
      <c r="G369" s="60">
        <f>MEDIAN(Table2[[#This Row],[Max (H)]],Table2[[#This Row],[Min (H)]])</f>
        <v>47.31</v>
      </c>
      <c r="H369" s="60">
        <v>57.89</v>
      </c>
      <c r="I369" s="62">
        <v>76400</v>
      </c>
      <c r="J369" s="60">
        <v>96932.5</v>
      </c>
      <c r="K369" s="60">
        <v>120401.63</v>
      </c>
    </row>
    <row r="370" spans="1:11" x14ac:dyDescent="0.2">
      <c r="A370" s="39" t="s">
        <v>733</v>
      </c>
      <c r="B370" s="39" t="s">
        <v>1771</v>
      </c>
      <c r="C370" s="39" t="s">
        <v>47</v>
      </c>
      <c r="D370" s="107" t="s">
        <v>108</v>
      </c>
      <c r="E370" s="40" t="s">
        <v>49</v>
      </c>
      <c r="F370" s="60">
        <v>29.36</v>
      </c>
      <c r="G370" s="60">
        <f>MEDIAN(Table2[[#This Row],[Max (H)]],Table2[[#This Row],[Min (H)]])</f>
        <v>37.04</v>
      </c>
      <c r="H370" s="60">
        <v>44.72</v>
      </c>
      <c r="I370" s="60">
        <v>61061.22</v>
      </c>
      <c r="J370" s="60">
        <v>75906.740000000005</v>
      </c>
      <c r="K370" s="60">
        <v>93021.06</v>
      </c>
    </row>
    <row r="371" spans="1:11" x14ac:dyDescent="0.2">
      <c r="A371" s="39" t="s">
        <v>732</v>
      </c>
      <c r="B371" s="39" t="s">
        <v>1773</v>
      </c>
      <c r="C371" s="39" t="s">
        <v>47</v>
      </c>
      <c r="D371" s="107" t="s">
        <v>71</v>
      </c>
      <c r="E371" s="40" t="s">
        <v>49</v>
      </c>
      <c r="F371" s="60">
        <v>33.159999999999997</v>
      </c>
      <c r="G371" s="60">
        <f>MEDIAN(Table2[[#This Row],[Max (H)]],Table2[[#This Row],[Min (H)]])</f>
        <v>41.84</v>
      </c>
      <c r="H371" s="60">
        <v>50.52</v>
      </c>
      <c r="I371" s="60">
        <v>68979.59</v>
      </c>
      <c r="J371" s="60">
        <v>85750.26</v>
      </c>
      <c r="K371" s="60">
        <v>105083.94</v>
      </c>
    </row>
    <row r="372" spans="1:11" x14ac:dyDescent="0.2">
      <c r="A372" s="39" t="s">
        <v>734</v>
      </c>
      <c r="B372" s="39" t="s">
        <v>1772</v>
      </c>
      <c r="C372" s="39" t="s">
        <v>47</v>
      </c>
      <c r="D372" s="107" t="s">
        <v>172</v>
      </c>
      <c r="E372" s="40" t="s">
        <v>49</v>
      </c>
      <c r="F372" s="60">
        <v>42.4</v>
      </c>
      <c r="G372" s="60">
        <v>54.614999999999995</v>
      </c>
      <c r="H372" s="60">
        <v>66.83</v>
      </c>
      <c r="I372" s="60">
        <v>88200</v>
      </c>
      <c r="J372" s="60">
        <v>111903.75</v>
      </c>
      <c r="K372" s="60">
        <v>138997.69</v>
      </c>
    </row>
    <row r="373" spans="1:11" x14ac:dyDescent="0.2">
      <c r="A373" s="39" t="s">
        <v>731</v>
      </c>
      <c r="B373" s="39" t="s">
        <v>1775</v>
      </c>
      <c r="C373" s="39" t="s">
        <v>15</v>
      </c>
      <c r="D373" s="107" t="s">
        <v>26</v>
      </c>
      <c r="E373" s="40" t="s">
        <v>17</v>
      </c>
      <c r="F373" s="62">
        <v>25.65</v>
      </c>
      <c r="G373" s="60">
        <f>MEDIAN(Table2[[#This Row],[Max (H)]],Table2[[#This Row],[Min (H)]])</f>
        <v>32.36</v>
      </c>
      <c r="H373" s="60">
        <v>39.07</v>
      </c>
      <c r="I373" s="62">
        <v>53346.94</v>
      </c>
      <c r="J373" s="60">
        <v>66316.92</v>
      </c>
      <c r="K373" s="60">
        <v>81269.06</v>
      </c>
    </row>
    <row r="374" spans="1:11" x14ac:dyDescent="0.2">
      <c r="A374" s="39" t="s">
        <v>735</v>
      </c>
      <c r="B374" s="39" t="s">
        <v>736</v>
      </c>
      <c r="C374" s="39" t="s">
        <v>15</v>
      </c>
      <c r="D374" s="107" t="s">
        <v>113</v>
      </c>
      <c r="E374" s="40" t="s">
        <v>17</v>
      </c>
      <c r="F374" s="60">
        <v>15</v>
      </c>
      <c r="G374" s="60">
        <f>MEDIAN(Table2[[#This Row],[Max (H)]],Table2[[#This Row],[Min (H)]])</f>
        <v>17.255000000000003</v>
      </c>
      <c r="H374" s="60">
        <v>19.510000000000002</v>
      </c>
      <c r="I374" s="60">
        <v>31200</v>
      </c>
      <c r="J374" s="60">
        <v>35391.050000000003</v>
      </c>
      <c r="K374" s="60">
        <v>40571.64</v>
      </c>
    </row>
    <row r="375" spans="1:11" x14ac:dyDescent="0.2">
      <c r="A375" s="39" t="s">
        <v>737</v>
      </c>
      <c r="B375" s="39" t="s">
        <v>738</v>
      </c>
      <c r="C375" s="39" t="s">
        <v>104</v>
      </c>
      <c r="D375" s="107" t="s">
        <v>41</v>
      </c>
      <c r="E375" s="40" t="s">
        <v>17</v>
      </c>
      <c r="F375" s="60">
        <v>19.13</v>
      </c>
      <c r="G375" s="60">
        <f>MEDIAN(Table2[[#This Row],[Max (H)]],Table2[[#This Row],[Min (H)]])</f>
        <v>23.634999999999998</v>
      </c>
      <c r="H375" s="60">
        <v>28.14</v>
      </c>
      <c r="I375" s="60">
        <v>39791.67</v>
      </c>
      <c r="J375" s="60">
        <v>48446.36</v>
      </c>
      <c r="K375" s="60">
        <v>58528.57</v>
      </c>
    </row>
    <row r="376" spans="1:11" x14ac:dyDescent="0.2">
      <c r="A376" s="39" t="s">
        <v>739</v>
      </c>
      <c r="B376" s="39" t="s">
        <v>740</v>
      </c>
      <c r="C376" s="39" t="s">
        <v>47</v>
      </c>
      <c r="D376" s="107" t="s">
        <v>52</v>
      </c>
      <c r="E376" s="40" t="s">
        <v>49</v>
      </c>
      <c r="F376" s="60">
        <v>29.04</v>
      </c>
      <c r="G376" s="60">
        <f>MEDIAN(Table2[[#This Row],[Max (H)]],Table2[[#This Row],[Min (H)]])</f>
        <v>36.64</v>
      </c>
      <c r="H376" s="60">
        <v>44.24</v>
      </c>
      <c r="I376" s="60">
        <v>60408.160000000003</v>
      </c>
      <c r="J376" s="60">
        <v>75094.899999999994</v>
      </c>
      <c r="K376" s="60">
        <v>92026.18</v>
      </c>
    </row>
    <row r="377" spans="1:11" x14ac:dyDescent="0.2">
      <c r="A377" s="39" t="s">
        <v>741</v>
      </c>
      <c r="B377" s="39" t="s">
        <v>742</v>
      </c>
      <c r="C377" s="39" t="s">
        <v>47</v>
      </c>
      <c r="D377" s="107" t="s">
        <v>123</v>
      </c>
      <c r="E377" s="40" t="s">
        <v>49</v>
      </c>
      <c r="F377" s="60">
        <v>54.75</v>
      </c>
      <c r="G377" s="60">
        <f>MEDIAN(Table2[[#This Row],[Max (H)]],Table2[[#This Row],[Min (H)]])</f>
        <v>70.865000000000009</v>
      </c>
      <c r="H377" s="60">
        <v>86.98</v>
      </c>
      <c r="I377" s="60">
        <v>113882.35</v>
      </c>
      <c r="J377" s="60">
        <v>147406.47</v>
      </c>
      <c r="K377" s="60">
        <v>180930.59</v>
      </c>
    </row>
    <row r="378" spans="1:11" x14ac:dyDescent="0.2">
      <c r="A378" s="39" t="s">
        <v>743</v>
      </c>
      <c r="B378" s="39" t="s">
        <v>744</v>
      </c>
      <c r="C378" s="39" t="s">
        <v>47</v>
      </c>
      <c r="D378" s="107" t="s">
        <v>58</v>
      </c>
      <c r="E378" s="40" t="s">
        <v>49</v>
      </c>
      <c r="F378" s="60">
        <v>25</v>
      </c>
      <c r="G378" s="60">
        <f>MEDIAN(Table2[[#This Row],[Max (H)]],Table2[[#This Row],[Min (H)]])</f>
        <v>31.545000000000002</v>
      </c>
      <c r="H378" s="60">
        <v>38.090000000000003</v>
      </c>
      <c r="I378" s="60">
        <v>52000</v>
      </c>
      <c r="J378" s="60">
        <v>64642.5</v>
      </c>
      <c r="K378" s="60">
        <v>79217.13</v>
      </c>
    </row>
    <row r="379" spans="1:11" x14ac:dyDescent="0.2">
      <c r="A379" s="47" t="s">
        <v>1644</v>
      </c>
      <c r="B379" s="115" t="s">
        <v>1645</v>
      </c>
      <c r="C379" s="115" t="s">
        <v>47</v>
      </c>
      <c r="D379" s="116" t="s">
        <v>48</v>
      </c>
      <c r="E379" s="117" t="s">
        <v>49</v>
      </c>
      <c r="F379" s="62">
        <v>36.729999999999997</v>
      </c>
      <c r="G379" s="60">
        <f>MEDIAN(Table2[[#This Row],[Max (H)]],Table2[[#This Row],[Min (H)]])</f>
        <v>47.31</v>
      </c>
      <c r="H379" s="60">
        <v>57.89</v>
      </c>
      <c r="I379" s="62">
        <v>76400</v>
      </c>
      <c r="J379" s="60">
        <v>96932.5</v>
      </c>
      <c r="K379" s="60">
        <v>120401.63</v>
      </c>
    </row>
    <row r="380" spans="1:11" x14ac:dyDescent="0.2">
      <c r="A380" s="42" t="s">
        <v>745</v>
      </c>
      <c r="B380" s="39" t="s">
        <v>746</v>
      </c>
      <c r="C380" s="39" t="s">
        <v>47</v>
      </c>
      <c r="D380" s="108" t="s">
        <v>61</v>
      </c>
      <c r="E380" s="40" t="s">
        <v>17</v>
      </c>
      <c r="F380" s="60">
        <v>19.13</v>
      </c>
      <c r="G380" s="60">
        <f>MEDIAN(Table2[[#This Row],[Max (H)]],Table2[[#This Row],[Min (H)]])</f>
        <v>23.634999999999998</v>
      </c>
      <c r="H380" s="60">
        <v>28.14</v>
      </c>
      <c r="I380" s="60">
        <v>39791.67</v>
      </c>
      <c r="J380" s="60">
        <v>48446.36</v>
      </c>
      <c r="K380" s="60">
        <v>58528.57</v>
      </c>
    </row>
    <row r="381" spans="1:11" x14ac:dyDescent="0.2">
      <c r="A381" s="39" t="s">
        <v>747</v>
      </c>
      <c r="B381" s="39" t="s">
        <v>748</v>
      </c>
      <c r="C381" s="39" t="s">
        <v>47</v>
      </c>
      <c r="D381" s="107" t="s">
        <v>363</v>
      </c>
      <c r="E381" s="40" t="s">
        <v>17</v>
      </c>
      <c r="F381" s="60">
        <v>17.89</v>
      </c>
      <c r="G381" s="60">
        <f>MEDIAN(Table2[[#This Row],[Max (H)]],Table2[[#This Row],[Min (H)]])</f>
        <v>22.1</v>
      </c>
      <c r="H381" s="60">
        <v>26.31</v>
      </c>
      <c r="I381" s="60">
        <v>37208.33</v>
      </c>
      <c r="J381" s="60">
        <v>45301.15</v>
      </c>
      <c r="K381" s="60">
        <v>54728.81</v>
      </c>
    </row>
    <row r="382" spans="1:11" x14ac:dyDescent="0.2">
      <c r="A382" s="39" t="s">
        <v>749</v>
      </c>
      <c r="B382" s="39" t="s">
        <v>750</v>
      </c>
      <c r="C382" s="39" t="s">
        <v>15</v>
      </c>
      <c r="D382" s="107" t="s">
        <v>113</v>
      </c>
      <c r="E382" s="40" t="s">
        <v>17</v>
      </c>
      <c r="F382" s="60">
        <v>15</v>
      </c>
      <c r="G382" s="60">
        <f>MEDIAN(Table2[[#This Row],[Max (H)]],Table2[[#This Row],[Min (H)]])</f>
        <v>17.255000000000003</v>
      </c>
      <c r="H382" s="60">
        <v>19.510000000000002</v>
      </c>
      <c r="I382" s="60">
        <v>31200</v>
      </c>
      <c r="J382" s="60">
        <v>35391.050000000003</v>
      </c>
      <c r="K382" s="60">
        <v>40571.64</v>
      </c>
    </row>
    <row r="383" spans="1:11" x14ac:dyDescent="0.2">
      <c r="A383" s="39" t="s">
        <v>1031</v>
      </c>
      <c r="B383" s="39" t="s">
        <v>1750</v>
      </c>
      <c r="C383" s="39" t="s">
        <v>15</v>
      </c>
      <c r="D383" s="107" t="s">
        <v>284</v>
      </c>
      <c r="E383" s="40" t="s">
        <v>17</v>
      </c>
      <c r="F383" s="60">
        <v>15</v>
      </c>
      <c r="G383" s="60">
        <f>MEDIAN(Table2[[#This Row],[Max (H)]],Table2[[#This Row],[Min (H)]])</f>
        <v>17.914999999999999</v>
      </c>
      <c r="H383" s="60">
        <v>20.83</v>
      </c>
      <c r="I383" s="60">
        <v>31200</v>
      </c>
      <c r="J383" s="60">
        <v>36736.36</v>
      </c>
      <c r="K383" s="60">
        <v>43329.53</v>
      </c>
    </row>
    <row r="384" spans="1:11" x14ac:dyDescent="0.2">
      <c r="A384" s="39" t="s">
        <v>1032</v>
      </c>
      <c r="B384" s="39" t="s">
        <v>1751</v>
      </c>
      <c r="C384" s="39" t="s">
        <v>15</v>
      </c>
      <c r="D384" s="107" t="s">
        <v>36</v>
      </c>
      <c r="E384" s="40" t="s">
        <v>17</v>
      </c>
      <c r="F384" s="60">
        <v>16.43</v>
      </c>
      <c r="G384" s="60">
        <f>MEDIAN(Table2[[#This Row],[Max (H)]],Table2[[#This Row],[Min (H)]])</f>
        <v>20.295502163461538</v>
      </c>
      <c r="H384" s="60">
        <v>24.161004326923077</v>
      </c>
      <c r="I384" s="60">
        <v>34166.67</v>
      </c>
      <c r="J384" s="60">
        <v>41597.919999999998</v>
      </c>
      <c r="K384" s="60">
        <v>50254.89</v>
      </c>
    </row>
    <row r="385" spans="1:11" x14ac:dyDescent="0.2">
      <c r="A385" s="39" t="s">
        <v>1033</v>
      </c>
      <c r="B385" s="39" t="s">
        <v>1752</v>
      </c>
      <c r="C385" s="39" t="s">
        <v>15</v>
      </c>
      <c r="D385" s="107" t="s">
        <v>20</v>
      </c>
      <c r="E385" s="40" t="s">
        <v>17</v>
      </c>
      <c r="F385" s="60">
        <v>17.89</v>
      </c>
      <c r="G385" s="60">
        <f>MEDIAN(Table2[[#This Row],[Max (H)]],Table2[[#This Row],[Min (H)]])</f>
        <v>22.1</v>
      </c>
      <c r="H385" s="60">
        <v>26.31</v>
      </c>
      <c r="I385" s="60">
        <v>37208.33</v>
      </c>
      <c r="J385" s="60">
        <v>45301.15</v>
      </c>
      <c r="K385" s="60">
        <v>54728.81</v>
      </c>
    </row>
    <row r="386" spans="1:11" x14ac:dyDescent="0.2">
      <c r="A386" s="39" t="s">
        <v>1034</v>
      </c>
      <c r="B386" s="39" t="s">
        <v>1753</v>
      </c>
      <c r="C386" s="39" t="s">
        <v>15</v>
      </c>
      <c r="D386" s="107" t="s">
        <v>41</v>
      </c>
      <c r="E386" s="40" t="s">
        <v>17</v>
      </c>
      <c r="F386" s="60">
        <v>19.13</v>
      </c>
      <c r="G386" s="60">
        <f>MEDIAN(Table2[[#This Row],[Max (H)]],Table2[[#This Row],[Min (H)]])</f>
        <v>23.634999999999998</v>
      </c>
      <c r="H386" s="60">
        <v>28.14</v>
      </c>
      <c r="I386" s="60">
        <v>39791.67</v>
      </c>
      <c r="J386" s="60">
        <v>48446.36</v>
      </c>
      <c r="K386" s="60">
        <v>58528.57</v>
      </c>
    </row>
    <row r="387" spans="1:11" x14ac:dyDescent="0.2">
      <c r="A387" s="39" t="s">
        <v>822</v>
      </c>
      <c r="B387" s="39" t="s">
        <v>1755</v>
      </c>
      <c r="C387" s="39" t="s">
        <v>15</v>
      </c>
      <c r="D387" s="107" t="s">
        <v>16</v>
      </c>
      <c r="E387" s="40" t="s">
        <v>17</v>
      </c>
      <c r="F387" s="60">
        <v>21.59</v>
      </c>
      <c r="G387" s="60">
        <f>MEDIAN(Table2[[#This Row],[Max (H)]],Table2[[#This Row],[Min (H)]])</f>
        <v>27.234999999999999</v>
      </c>
      <c r="H387" s="60">
        <v>32.880000000000003</v>
      </c>
      <c r="I387" s="60">
        <v>44897.96</v>
      </c>
      <c r="J387" s="60">
        <v>55813.78</v>
      </c>
      <c r="K387" s="60">
        <v>68397.83</v>
      </c>
    </row>
    <row r="388" spans="1:11" x14ac:dyDescent="0.2">
      <c r="A388" s="39" t="s">
        <v>825</v>
      </c>
      <c r="B388" s="39" t="s">
        <v>1754</v>
      </c>
      <c r="C388" s="39" t="s">
        <v>104</v>
      </c>
      <c r="D388" s="107" t="s">
        <v>161</v>
      </c>
      <c r="E388" s="40" t="s">
        <v>17</v>
      </c>
      <c r="F388" s="60">
        <v>25</v>
      </c>
      <c r="G388" s="60">
        <f>MEDIAN(Table2[[#This Row],[Max (H)]],Table2[[#This Row],[Min (H)]])</f>
        <v>31.545000000000002</v>
      </c>
      <c r="H388" s="60">
        <v>38.090000000000003</v>
      </c>
      <c r="I388" s="60">
        <v>52000</v>
      </c>
      <c r="J388" s="60">
        <v>64642.5</v>
      </c>
      <c r="K388" s="60">
        <v>79217.13</v>
      </c>
    </row>
    <row r="389" spans="1:11" x14ac:dyDescent="0.2">
      <c r="A389" s="39" t="s">
        <v>751</v>
      </c>
      <c r="B389" s="39" t="s">
        <v>752</v>
      </c>
      <c r="C389" s="39" t="s">
        <v>47</v>
      </c>
      <c r="D389" s="107" t="s">
        <v>110</v>
      </c>
      <c r="E389" s="40" t="s">
        <v>49</v>
      </c>
      <c r="F389" s="60">
        <v>57.56</v>
      </c>
      <c r="G389" s="60">
        <f>MEDIAN(Table2[[#This Row],[Max (H)]],Table2[[#This Row],[Min (H)]])</f>
        <v>74.504999999999995</v>
      </c>
      <c r="H389" s="60">
        <v>91.45</v>
      </c>
      <c r="I389" s="60">
        <v>119725.49</v>
      </c>
      <c r="J389" s="60">
        <v>154969.68</v>
      </c>
      <c r="K389" s="60">
        <v>190213.87</v>
      </c>
    </row>
    <row r="390" spans="1:11" x14ac:dyDescent="0.2">
      <c r="A390" s="43" t="s">
        <v>1732</v>
      </c>
      <c r="B390" s="118" t="s">
        <v>1733</v>
      </c>
      <c r="C390" s="118" t="s">
        <v>47</v>
      </c>
      <c r="D390" s="126" t="s">
        <v>52</v>
      </c>
      <c r="E390" s="40" t="s">
        <v>49</v>
      </c>
      <c r="F390" s="60">
        <v>29.04</v>
      </c>
      <c r="G390" s="60">
        <f>MEDIAN(Table2[[#This Row],[Max (H)]],Table2[[#This Row],[Min (H)]])</f>
        <v>36.64</v>
      </c>
      <c r="H390" s="60">
        <v>44.24</v>
      </c>
      <c r="I390" s="60">
        <v>60408.160000000003</v>
      </c>
      <c r="J390" s="60">
        <v>75094.899999999994</v>
      </c>
      <c r="K390" s="60">
        <v>92026.18</v>
      </c>
    </row>
    <row r="391" spans="1:11" x14ac:dyDescent="0.2">
      <c r="A391" s="39" t="s">
        <v>753</v>
      </c>
      <c r="B391" s="39" t="s">
        <v>754</v>
      </c>
      <c r="C391" s="39" t="s">
        <v>15</v>
      </c>
      <c r="D391" s="107" t="s">
        <v>20</v>
      </c>
      <c r="E391" s="40" t="s">
        <v>17</v>
      </c>
      <c r="F391" s="60">
        <v>17.89</v>
      </c>
      <c r="G391" s="60">
        <f>MEDIAN(Table2[[#This Row],[Max (H)]],Table2[[#This Row],[Min (H)]])</f>
        <v>22.1</v>
      </c>
      <c r="H391" s="60">
        <v>26.31</v>
      </c>
      <c r="I391" s="60">
        <v>37208.33</v>
      </c>
      <c r="J391" s="60">
        <v>45301.15</v>
      </c>
      <c r="K391" s="60">
        <v>54728.81</v>
      </c>
    </row>
    <row r="392" spans="1:11" x14ac:dyDescent="0.2">
      <c r="A392" s="39" t="s">
        <v>755</v>
      </c>
      <c r="B392" s="39" t="s">
        <v>756</v>
      </c>
      <c r="C392" s="39" t="s">
        <v>47</v>
      </c>
      <c r="D392" s="107" t="s">
        <v>61</v>
      </c>
      <c r="E392" s="40" t="s">
        <v>17</v>
      </c>
      <c r="F392" s="60">
        <v>19.13</v>
      </c>
      <c r="G392" s="60">
        <f>MEDIAN(Table2[[#This Row],[Max (H)]],Table2[[#This Row],[Min (H)]])</f>
        <v>23.634999999999998</v>
      </c>
      <c r="H392" s="60">
        <v>28.14</v>
      </c>
      <c r="I392" s="60">
        <v>39791.67</v>
      </c>
      <c r="J392" s="60">
        <v>48446.36</v>
      </c>
      <c r="K392" s="60">
        <v>58528.57</v>
      </c>
    </row>
    <row r="393" spans="1:11" x14ac:dyDescent="0.2">
      <c r="A393" s="39" t="s">
        <v>757</v>
      </c>
      <c r="B393" s="39" t="s">
        <v>758</v>
      </c>
      <c r="C393" s="39" t="s">
        <v>15</v>
      </c>
      <c r="D393" s="107" t="s">
        <v>41</v>
      </c>
      <c r="E393" s="40" t="s">
        <v>17</v>
      </c>
      <c r="F393" s="60">
        <v>19.13</v>
      </c>
      <c r="G393" s="60">
        <f>MEDIAN(Table2[[#This Row],[Max (H)]],Table2[[#This Row],[Min (H)]])</f>
        <v>23.634999999999998</v>
      </c>
      <c r="H393" s="60">
        <v>28.14</v>
      </c>
      <c r="I393" s="60">
        <v>39791.67</v>
      </c>
      <c r="J393" s="60">
        <v>48446.36</v>
      </c>
      <c r="K393" s="60">
        <v>58528.57</v>
      </c>
    </row>
    <row r="394" spans="1:11" x14ac:dyDescent="0.2">
      <c r="A394" s="42" t="s">
        <v>759</v>
      </c>
      <c r="B394" s="39" t="s">
        <v>760</v>
      </c>
      <c r="C394" s="39" t="s">
        <v>47</v>
      </c>
      <c r="D394" s="108" t="s">
        <v>58</v>
      </c>
      <c r="E394" s="40" t="s">
        <v>49</v>
      </c>
      <c r="F394" s="60">
        <v>25</v>
      </c>
      <c r="G394" s="60">
        <f>MEDIAN(Table2[[#This Row],[Max (H)]],Table2[[#This Row],[Min (H)]])</f>
        <v>31.545000000000002</v>
      </c>
      <c r="H394" s="60">
        <v>38.090000000000003</v>
      </c>
      <c r="I394" s="60">
        <v>52000</v>
      </c>
      <c r="J394" s="60">
        <v>64642.5</v>
      </c>
      <c r="K394" s="60">
        <v>79217.13</v>
      </c>
    </row>
    <row r="395" spans="1:11" x14ac:dyDescent="0.2">
      <c r="A395" s="42" t="s">
        <v>1683</v>
      </c>
      <c r="B395" s="39" t="s">
        <v>1682</v>
      </c>
      <c r="C395" s="39" t="s">
        <v>47</v>
      </c>
      <c r="D395" s="107" t="s">
        <v>58</v>
      </c>
      <c r="E395" s="40" t="s">
        <v>49</v>
      </c>
      <c r="F395" s="62">
        <v>25</v>
      </c>
      <c r="G395" s="60">
        <f>MEDIAN(Table2[[#This Row],[Max (H)]],Table2[[#This Row],[Min (H)]])</f>
        <v>31.545000000000002</v>
      </c>
      <c r="H395" s="60">
        <v>38.090000000000003</v>
      </c>
      <c r="I395" s="62">
        <v>52000</v>
      </c>
      <c r="J395" s="60">
        <v>64642.5</v>
      </c>
      <c r="K395" s="60">
        <v>79217.13</v>
      </c>
    </row>
    <row r="396" spans="1:11" x14ac:dyDescent="0.2">
      <c r="A396" s="39" t="s">
        <v>761</v>
      </c>
      <c r="B396" s="39" t="s">
        <v>762</v>
      </c>
      <c r="C396" s="39" t="s">
        <v>47</v>
      </c>
      <c r="D396" s="107" t="s">
        <v>74</v>
      </c>
      <c r="E396" s="40" t="s">
        <v>49</v>
      </c>
      <c r="F396" s="60">
        <v>36.81</v>
      </c>
      <c r="G396" s="60">
        <f>MEDIAN(Table2[[#This Row],[Max (H)]],Table2[[#This Row],[Min (H)]])</f>
        <v>47.41</v>
      </c>
      <c r="H396" s="60">
        <v>58.01</v>
      </c>
      <c r="I396" s="60">
        <v>76560</v>
      </c>
      <c r="J396" s="60">
        <v>97135.5</v>
      </c>
      <c r="K396" s="60">
        <v>120653.78</v>
      </c>
    </row>
    <row r="397" spans="1:11" x14ac:dyDescent="0.2">
      <c r="A397" s="39" t="s">
        <v>763</v>
      </c>
      <c r="B397" s="39" t="s">
        <v>764</v>
      </c>
      <c r="C397" s="39" t="s">
        <v>47</v>
      </c>
      <c r="D397" s="107" t="s">
        <v>55</v>
      </c>
      <c r="E397" s="40" t="s">
        <v>49</v>
      </c>
      <c r="F397" s="62">
        <v>32.31</v>
      </c>
      <c r="G397" s="60">
        <f>MEDIAN(Table2[[#This Row],[Max (H)]],Table2[[#This Row],[Min (H)]])</f>
        <v>41.61</v>
      </c>
      <c r="H397" s="60">
        <v>50.91</v>
      </c>
      <c r="I397" s="62">
        <v>67200</v>
      </c>
      <c r="J397" s="60">
        <v>85260</v>
      </c>
      <c r="K397" s="60">
        <v>105902.99999999999</v>
      </c>
    </row>
    <row r="398" spans="1:11" x14ac:dyDescent="0.2">
      <c r="A398" s="39" t="s">
        <v>765</v>
      </c>
      <c r="B398" s="39" t="s">
        <v>766</v>
      </c>
      <c r="C398" s="39" t="s">
        <v>47</v>
      </c>
      <c r="D398" s="107" t="s">
        <v>64</v>
      </c>
      <c r="E398" s="40" t="s">
        <v>49</v>
      </c>
      <c r="F398" s="60">
        <v>21.59</v>
      </c>
      <c r="G398" s="60">
        <f>MEDIAN(Table2[[#This Row],[Max (H)]],Table2[[#This Row],[Min (H)]])</f>
        <v>27.234999999999999</v>
      </c>
      <c r="H398" s="60">
        <v>32.880000000000003</v>
      </c>
      <c r="I398" s="60">
        <v>44897.96</v>
      </c>
      <c r="J398" s="60">
        <v>55813.78</v>
      </c>
      <c r="K398" s="60">
        <v>68397.83</v>
      </c>
    </row>
    <row r="399" spans="1:11" x14ac:dyDescent="0.2">
      <c r="A399" s="39" t="s">
        <v>767</v>
      </c>
      <c r="B399" s="39" t="s">
        <v>768</v>
      </c>
      <c r="C399" s="39" t="s">
        <v>47</v>
      </c>
      <c r="D399" s="107" t="s">
        <v>71</v>
      </c>
      <c r="E399" s="40" t="s">
        <v>49</v>
      </c>
      <c r="F399" s="60">
        <v>33.159999999999997</v>
      </c>
      <c r="G399" s="60">
        <f>MEDIAN(Table2[[#This Row],[Max (H)]],Table2[[#This Row],[Min (H)]])</f>
        <v>41.84</v>
      </c>
      <c r="H399" s="60">
        <v>50.52</v>
      </c>
      <c r="I399" s="60">
        <v>68979.59</v>
      </c>
      <c r="J399" s="60">
        <v>85750.26</v>
      </c>
      <c r="K399" s="60">
        <v>105083.94</v>
      </c>
    </row>
    <row r="400" spans="1:11" x14ac:dyDescent="0.2">
      <c r="A400" s="39" t="s">
        <v>769</v>
      </c>
      <c r="B400" s="39" t="s">
        <v>770</v>
      </c>
      <c r="C400" s="39" t="s">
        <v>15</v>
      </c>
      <c r="D400" s="107" t="s">
        <v>41</v>
      </c>
      <c r="E400" s="40" t="s">
        <v>17</v>
      </c>
      <c r="F400" s="60">
        <v>19.13</v>
      </c>
      <c r="G400" s="60">
        <f>MEDIAN(Table2[[#This Row],[Max (H)]],Table2[[#This Row],[Min (H)]])</f>
        <v>23.634999999999998</v>
      </c>
      <c r="H400" s="60">
        <v>28.14</v>
      </c>
      <c r="I400" s="60">
        <v>39791.67</v>
      </c>
      <c r="J400" s="60">
        <v>48446.36</v>
      </c>
      <c r="K400" s="60">
        <v>58528.57</v>
      </c>
    </row>
    <row r="401" spans="1:11" x14ac:dyDescent="0.2">
      <c r="A401" s="42" t="s">
        <v>771</v>
      </c>
      <c r="B401" s="39" t="s">
        <v>772</v>
      </c>
      <c r="C401" s="39" t="s">
        <v>47</v>
      </c>
      <c r="D401" s="108" t="s">
        <v>55</v>
      </c>
      <c r="E401" s="40" t="s">
        <v>49</v>
      </c>
      <c r="F401" s="62">
        <v>32.31</v>
      </c>
      <c r="G401" s="60">
        <f>MEDIAN(Table2[[#This Row],[Max (H)]],Table2[[#This Row],[Min (H)]])</f>
        <v>41.61</v>
      </c>
      <c r="H401" s="60">
        <v>50.91</v>
      </c>
      <c r="I401" s="62">
        <v>67200</v>
      </c>
      <c r="J401" s="60">
        <v>85260</v>
      </c>
      <c r="K401" s="60">
        <v>105902.99999999999</v>
      </c>
    </row>
    <row r="402" spans="1:11" x14ac:dyDescent="0.2">
      <c r="A402" s="39" t="s">
        <v>773</v>
      </c>
      <c r="B402" s="39" t="s">
        <v>774</v>
      </c>
      <c r="C402" s="39" t="s">
        <v>47</v>
      </c>
      <c r="D402" s="107" t="s">
        <v>55</v>
      </c>
      <c r="E402" s="40" t="s">
        <v>49</v>
      </c>
      <c r="F402" s="62">
        <v>32.31</v>
      </c>
      <c r="G402" s="60">
        <f>MEDIAN(Table2[[#This Row],[Max (H)]],Table2[[#This Row],[Min (H)]])</f>
        <v>41.61</v>
      </c>
      <c r="H402" s="60">
        <v>50.91</v>
      </c>
      <c r="I402" s="62">
        <v>67200</v>
      </c>
      <c r="J402" s="60">
        <v>85260</v>
      </c>
      <c r="K402" s="60">
        <v>105902.99999999999</v>
      </c>
    </row>
    <row r="403" spans="1:11" x14ac:dyDescent="0.2">
      <c r="A403" s="39" t="s">
        <v>776</v>
      </c>
      <c r="B403" s="39" t="s">
        <v>777</v>
      </c>
      <c r="C403" s="39" t="s">
        <v>47</v>
      </c>
      <c r="D403" s="107" t="s">
        <v>129</v>
      </c>
      <c r="E403" s="40" t="s">
        <v>49</v>
      </c>
      <c r="F403" s="62">
        <v>49.83</v>
      </c>
      <c r="G403" s="60">
        <f>MEDIAN(Table2[[#This Row],[Max (H)]],Table2[[#This Row],[Min (H)]])</f>
        <v>63.22</v>
      </c>
      <c r="H403" s="60">
        <v>76.61</v>
      </c>
      <c r="I403" s="62">
        <v>103640</v>
      </c>
      <c r="J403" s="60">
        <v>131493.25</v>
      </c>
      <c r="K403" s="60">
        <v>159346.5</v>
      </c>
    </row>
    <row r="404" spans="1:11" x14ac:dyDescent="0.2">
      <c r="A404" s="39" t="s">
        <v>778</v>
      </c>
      <c r="B404" s="39" t="s">
        <v>779</v>
      </c>
      <c r="C404" s="39" t="s">
        <v>47</v>
      </c>
      <c r="D404" s="107" t="s">
        <v>71</v>
      </c>
      <c r="E404" s="40" t="s">
        <v>49</v>
      </c>
      <c r="F404" s="60">
        <v>33.159999999999997</v>
      </c>
      <c r="G404" s="60">
        <f>MEDIAN(Table2[[#This Row],[Max (H)]],Table2[[#This Row],[Min (H)]])</f>
        <v>41.84</v>
      </c>
      <c r="H404" s="60">
        <v>50.52</v>
      </c>
      <c r="I404" s="60">
        <v>68979.59</v>
      </c>
      <c r="J404" s="60">
        <v>85750.26</v>
      </c>
      <c r="K404" s="60">
        <v>105083.94</v>
      </c>
    </row>
    <row r="405" spans="1:11" x14ac:dyDescent="0.2">
      <c r="A405" s="39" t="s">
        <v>780</v>
      </c>
      <c r="B405" s="39" t="s">
        <v>781</v>
      </c>
      <c r="C405" s="39" t="s">
        <v>47</v>
      </c>
      <c r="D405" s="107" t="s">
        <v>129</v>
      </c>
      <c r="E405" s="40" t="s">
        <v>49</v>
      </c>
      <c r="F405" s="62">
        <v>49.83</v>
      </c>
      <c r="G405" s="60">
        <f>MEDIAN(Table2[[#This Row],[Max (H)]],Table2[[#This Row],[Min (H)]])</f>
        <v>63.22</v>
      </c>
      <c r="H405" s="60">
        <v>76.61</v>
      </c>
      <c r="I405" s="62">
        <v>103640</v>
      </c>
      <c r="J405" s="60">
        <v>131493.25</v>
      </c>
      <c r="K405" s="60">
        <v>159346.5</v>
      </c>
    </row>
    <row r="406" spans="1:11" x14ac:dyDescent="0.2">
      <c r="A406" s="39" t="s">
        <v>782</v>
      </c>
      <c r="B406" s="39" t="s">
        <v>783</v>
      </c>
      <c r="C406" s="39" t="s">
        <v>47</v>
      </c>
      <c r="D406" s="107" t="s">
        <v>172</v>
      </c>
      <c r="E406" s="40" t="s">
        <v>49</v>
      </c>
      <c r="F406" s="60">
        <v>42.4</v>
      </c>
      <c r="G406" s="60">
        <f>MEDIAN(Table2[[#This Row],[Max (H)]],Table2[[#This Row],[Min (H)]])</f>
        <v>54.614999999999995</v>
      </c>
      <c r="H406" s="60">
        <v>66.83</v>
      </c>
      <c r="I406" s="60">
        <v>88200</v>
      </c>
      <c r="J406" s="60">
        <v>111903.75</v>
      </c>
      <c r="K406" s="60">
        <v>138997.69</v>
      </c>
    </row>
    <row r="407" spans="1:11" x14ac:dyDescent="0.2">
      <c r="A407" s="39" t="s">
        <v>784</v>
      </c>
      <c r="B407" s="39" t="s">
        <v>785</v>
      </c>
      <c r="C407" s="39" t="s">
        <v>47</v>
      </c>
      <c r="D407" s="107" t="s">
        <v>58</v>
      </c>
      <c r="E407" s="40" t="s">
        <v>49</v>
      </c>
      <c r="F407" s="62">
        <v>25</v>
      </c>
      <c r="G407" s="60">
        <f>MEDIAN(Table2[[#This Row],[Max (H)]],Table2[[#This Row],[Min (H)]])</f>
        <v>31.545000000000002</v>
      </c>
      <c r="H407" s="60">
        <v>38.090000000000003</v>
      </c>
      <c r="I407" s="62">
        <v>52000</v>
      </c>
      <c r="J407" s="60">
        <v>64642.5</v>
      </c>
      <c r="K407" s="60">
        <v>79217.13</v>
      </c>
    </row>
    <row r="408" spans="1:11" x14ac:dyDescent="0.2">
      <c r="A408" s="39" t="s">
        <v>786</v>
      </c>
      <c r="B408" s="39" t="s">
        <v>787</v>
      </c>
      <c r="C408" s="39" t="s">
        <v>15</v>
      </c>
      <c r="D408" s="107" t="s">
        <v>36</v>
      </c>
      <c r="E408" s="40" t="s">
        <v>17</v>
      </c>
      <c r="F408" s="60">
        <v>16.43</v>
      </c>
      <c r="G408" s="60">
        <f>MEDIAN(Table2[[#This Row],[Max (H)]],Table2[[#This Row],[Min (H)]])</f>
        <v>20.295502163461538</v>
      </c>
      <c r="H408" s="60">
        <v>24.161004326923077</v>
      </c>
      <c r="I408" s="60">
        <v>34166.67</v>
      </c>
      <c r="J408" s="60">
        <v>41597.919999999998</v>
      </c>
      <c r="K408" s="60">
        <v>50254.89</v>
      </c>
    </row>
    <row r="409" spans="1:11" x14ac:dyDescent="0.2">
      <c r="A409" s="39" t="s">
        <v>788</v>
      </c>
      <c r="B409" s="39" t="s">
        <v>789</v>
      </c>
      <c r="C409" s="39" t="s">
        <v>15</v>
      </c>
      <c r="D409" s="107" t="s">
        <v>29</v>
      </c>
      <c r="E409" s="40" t="s">
        <v>17</v>
      </c>
      <c r="F409" s="62">
        <v>18.03</v>
      </c>
      <c r="G409" s="60">
        <f>MEDIAN(Table2[[#This Row],[Max (H)]],Table2[[#This Row],[Min (H)]])</f>
        <v>22.274999999999999</v>
      </c>
      <c r="H409" s="60">
        <v>26.52</v>
      </c>
      <c r="I409" s="62">
        <v>37500</v>
      </c>
      <c r="J409" s="60">
        <v>45656.25</v>
      </c>
      <c r="K409" s="60">
        <v>55157.81</v>
      </c>
    </row>
    <row r="410" spans="1:11" x14ac:dyDescent="0.2">
      <c r="A410" s="39" t="s">
        <v>790</v>
      </c>
      <c r="B410" s="39" t="s">
        <v>791</v>
      </c>
      <c r="C410" s="39" t="s">
        <v>15</v>
      </c>
      <c r="D410" s="107" t="s">
        <v>23</v>
      </c>
      <c r="E410" s="40" t="s">
        <v>17</v>
      </c>
      <c r="F410" s="62">
        <v>23.18</v>
      </c>
      <c r="G410" s="60">
        <f>MEDIAN(Table2[[#This Row],[Max (H)]],Table2[[#This Row],[Min (H)]])</f>
        <v>28.635000000000002</v>
      </c>
      <c r="H410" s="60">
        <v>34.090000000000003</v>
      </c>
      <c r="I410" s="62">
        <v>48208.33</v>
      </c>
      <c r="J410" s="60">
        <v>58693.65</v>
      </c>
      <c r="K410" s="60">
        <v>70908.429999999993</v>
      </c>
    </row>
    <row r="411" spans="1:11" x14ac:dyDescent="0.2">
      <c r="A411" s="39" t="s">
        <v>792</v>
      </c>
      <c r="B411" s="39" t="s">
        <v>793</v>
      </c>
      <c r="C411" s="39" t="s">
        <v>15</v>
      </c>
      <c r="D411" s="107" t="s">
        <v>26</v>
      </c>
      <c r="E411" s="40" t="s">
        <v>17</v>
      </c>
      <c r="F411" s="62">
        <v>25.65</v>
      </c>
      <c r="G411" s="60">
        <f>MEDIAN(Table2[[#This Row],[Max (H)]],Table2[[#This Row],[Min (H)]])</f>
        <v>32.36</v>
      </c>
      <c r="H411" s="60">
        <v>39.07</v>
      </c>
      <c r="I411" s="62">
        <v>53346.94</v>
      </c>
      <c r="J411" s="60">
        <v>66316.92</v>
      </c>
      <c r="K411" s="60">
        <v>81269.06</v>
      </c>
    </row>
    <row r="412" spans="1:11" x14ac:dyDescent="0.2">
      <c r="A412" s="39" t="s">
        <v>794</v>
      </c>
      <c r="B412" s="39" t="s">
        <v>795</v>
      </c>
      <c r="C412" s="39" t="s">
        <v>15</v>
      </c>
      <c r="D412" s="107" t="s">
        <v>346</v>
      </c>
      <c r="E412" s="40" t="s">
        <v>17</v>
      </c>
      <c r="F412" s="60">
        <v>29.36</v>
      </c>
      <c r="G412" s="60">
        <f>MEDIAN(Table2[[#This Row],[Max (H)]],Table2[[#This Row],[Min (H)]])</f>
        <v>37.04</v>
      </c>
      <c r="H412" s="60">
        <v>44.72</v>
      </c>
      <c r="I412" s="60">
        <v>61061.22</v>
      </c>
      <c r="J412" s="60">
        <v>75906.740000000005</v>
      </c>
      <c r="K412" s="60">
        <v>93021.06</v>
      </c>
    </row>
    <row r="413" spans="1:11" x14ac:dyDescent="0.2">
      <c r="A413" s="39" t="s">
        <v>796</v>
      </c>
      <c r="B413" s="39" t="s">
        <v>797</v>
      </c>
      <c r="C413" s="39" t="s">
        <v>15</v>
      </c>
      <c r="D413" s="107" t="s">
        <v>798</v>
      </c>
      <c r="E413" s="40" t="s">
        <v>17</v>
      </c>
      <c r="F413" s="60">
        <v>33.159999999999997</v>
      </c>
      <c r="G413" s="60">
        <f>MEDIAN(Table2[[#This Row],[Max (H)]],Table2[[#This Row],[Min (H)]])</f>
        <v>41.84</v>
      </c>
      <c r="H413" s="60">
        <v>50.52</v>
      </c>
      <c r="I413" s="60">
        <v>68979.59</v>
      </c>
      <c r="J413" s="60">
        <v>85750.26</v>
      </c>
      <c r="K413" s="60">
        <v>105083.94</v>
      </c>
    </row>
    <row r="414" spans="1:11" x14ac:dyDescent="0.2">
      <c r="A414" s="39" t="s">
        <v>799</v>
      </c>
      <c r="B414" s="39" t="s">
        <v>800</v>
      </c>
      <c r="C414" s="39" t="s">
        <v>47</v>
      </c>
      <c r="D414" s="107" t="s">
        <v>801</v>
      </c>
      <c r="E414" s="40" t="s">
        <v>17</v>
      </c>
      <c r="F414" s="60">
        <v>15</v>
      </c>
      <c r="G414" s="60">
        <f>MEDIAN(Table2[[#This Row],[Max (H)]],Table2[[#This Row],[Min (H)]])</f>
        <v>20</v>
      </c>
      <c r="H414" s="60">
        <v>25</v>
      </c>
      <c r="I414" s="60">
        <v>31200</v>
      </c>
      <c r="J414" s="60">
        <v>41600</v>
      </c>
      <c r="K414" s="60">
        <v>52000</v>
      </c>
    </row>
    <row r="415" spans="1:11" x14ac:dyDescent="0.2">
      <c r="A415" s="39" t="s">
        <v>802</v>
      </c>
      <c r="B415" s="39" t="s">
        <v>803</v>
      </c>
      <c r="C415" s="39" t="s">
        <v>47</v>
      </c>
      <c r="D415" s="107" t="s">
        <v>74</v>
      </c>
      <c r="E415" s="40" t="s">
        <v>49</v>
      </c>
      <c r="F415" s="60">
        <v>36.81</v>
      </c>
      <c r="G415" s="60">
        <f>MEDIAN(Table2[[#This Row],[Max (H)]],Table2[[#This Row],[Min (H)]])</f>
        <v>47.41</v>
      </c>
      <c r="H415" s="60">
        <v>58.01</v>
      </c>
      <c r="I415" s="60">
        <v>76560</v>
      </c>
      <c r="J415" s="60">
        <v>97135.5</v>
      </c>
      <c r="K415" s="60">
        <v>120653.78</v>
      </c>
    </row>
    <row r="416" spans="1:11" x14ac:dyDescent="0.2">
      <c r="A416" s="39" t="s">
        <v>804</v>
      </c>
      <c r="B416" s="39" t="s">
        <v>805</v>
      </c>
      <c r="C416" s="39" t="s">
        <v>47</v>
      </c>
      <c r="D416" s="107" t="s">
        <v>61</v>
      </c>
      <c r="E416" s="40" t="s">
        <v>17</v>
      </c>
      <c r="F416" s="60">
        <v>19.13</v>
      </c>
      <c r="G416" s="60">
        <f>MEDIAN(Table2[[#This Row],[Max (H)]],Table2[[#This Row],[Min (H)]])</f>
        <v>23.634999999999998</v>
      </c>
      <c r="H416" s="60">
        <v>28.14</v>
      </c>
      <c r="I416" s="60">
        <v>39791.67</v>
      </c>
      <c r="J416" s="60">
        <v>48446.36</v>
      </c>
      <c r="K416" s="60">
        <v>58528.57</v>
      </c>
    </row>
    <row r="417" spans="1:11" x14ac:dyDescent="0.2">
      <c r="A417" s="39" t="s">
        <v>806</v>
      </c>
      <c r="B417" s="39" t="s">
        <v>807</v>
      </c>
      <c r="C417" s="39" t="s">
        <v>15</v>
      </c>
      <c r="D417" s="107" t="s">
        <v>36</v>
      </c>
      <c r="E417" s="40" t="s">
        <v>17</v>
      </c>
      <c r="F417" s="60">
        <v>16.43</v>
      </c>
      <c r="G417" s="60">
        <f>MEDIAN(Table2[[#This Row],[Max (H)]],Table2[[#This Row],[Min (H)]])</f>
        <v>20.295502163461538</v>
      </c>
      <c r="H417" s="60">
        <v>24.161004326923077</v>
      </c>
      <c r="I417" s="60">
        <v>34166.67</v>
      </c>
      <c r="J417" s="60">
        <v>41597.919999999998</v>
      </c>
      <c r="K417" s="60">
        <v>50254.89</v>
      </c>
    </row>
    <row r="418" spans="1:11" x14ac:dyDescent="0.2">
      <c r="A418" s="39" t="s">
        <v>808</v>
      </c>
      <c r="B418" s="39" t="s">
        <v>809</v>
      </c>
      <c r="C418" s="39" t="s">
        <v>15</v>
      </c>
      <c r="D418" s="107" t="s">
        <v>20</v>
      </c>
      <c r="E418" s="40" t="s">
        <v>17</v>
      </c>
      <c r="F418" s="60">
        <v>17.89</v>
      </c>
      <c r="G418" s="60">
        <f>MEDIAN(Table2[[#This Row],[Max (H)]],Table2[[#This Row],[Min (H)]])</f>
        <v>22.1</v>
      </c>
      <c r="H418" s="60">
        <v>26.31</v>
      </c>
      <c r="I418" s="60">
        <v>37208.33</v>
      </c>
      <c r="J418" s="60">
        <v>45301.15</v>
      </c>
      <c r="K418" s="60">
        <v>54728.81</v>
      </c>
    </row>
    <row r="419" spans="1:11" x14ac:dyDescent="0.2">
      <c r="A419" s="39" t="s">
        <v>810</v>
      </c>
      <c r="B419" s="39" t="s">
        <v>811</v>
      </c>
      <c r="C419" s="39" t="s">
        <v>47</v>
      </c>
      <c r="D419" s="107" t="s">
        <v>74</v>
      </c>
      <c r="E419" s="40" t="s">
        <v>49</v>
      </c>
      <c r="F419" s="60">
        <v>36.81</v>
      </c>
      <c r="G419" s="60">
        <f>MEDIAN(Table2[[#This Row],[Max (H)]],Table2[[#This Row],[Min (H)]])</f>
        <v>47.41</v>
      </c>
      <c r="H419" s="60">
        <v>58.01</v>
      </c>
      <c r="I419" s="60">
        <v>76560</v>
      </c>
      <c r="J419" s="60">
        <v>97135.5</v>
      </c>
      <c r="K419" s="60">
        <v>120653.78</v>
      </c>
    </row>
    <row r="420" spans="1:11" x14ac:dyDescent="0.2">
      <c r="A420" s="39" t="s">
        <v>812</v>
      </c>
      <c r="B420" s="39" t="s">
        <v>813</v>
      </c>
      <c r="C420" s="39" t="s">
        <v>15</v>
      </c>
      <c r="D420" s="107" t="s">
        <v>312</v>
      </c>
      <c r="E420" s="40" t="s">
        <v>17</v>
      </c>
      <c r="F420" s="60">
        <v>15.06</v>
      </c>
      <c r="G420" s="60">
        <f>MEDIAN(Table2[[#This Row],[Max (H)]],Table2[[#This Row],[Min (H)]])</f>
        <v>18.61</v>
      </c>
      <c r="H420" s="60">
        <v>22.16</v>
      </c>
      <c r="I420" s="60">
        <v>31333.33</v>
      </c>
      <c r="J420" s="60">
        <v>38148.339999999997</v>
      </c>
      <c r="K420" s="60">
        <v>46087.42</v>
      </c>
    </row>
    <row r="421" spans="1:11" x14ac:dyDescent="0.2">
      <c r="A421" s="42" t="s">
        <v>1659</v>
      </c>
      <c r="B421" s="39" t="s">
        <v>1660</v>
      </c>
      <c r="C421" s="39" t="s">
        <v>47</v>
      </c>
      <c r="D421" s="107" t="s">
        <v>129</v>
      </c>
      <c r="E421" s="40" t="s">
        <v>49</v>
      </c>
      <c r="F421" s="62">
        <v>49.83</v>
      </c>
      <c r="G421" s="60">
        <f>MEDIAN(Table2[[#This Row],[Max (H)]],Table2[[#This Row],[Min (H)]])</f>
        <v>63.22</v>
      </c>
      <c r="H421" s="60">
        <v>76.61</v>
      </c>
      <c r="I421" s="62">
        <v>103640</v>
      </c>
      <c r="J421" s="60">
        <v>131493.25</v>
      </c>
      <c r="K421" s="60">
        <v>159346.5</v>
      </c>
    </row>
    <row r="422" spans="1:11" x14ac:dyDescent="0.2">
      <c r="A422" s="131" t="s">
        <v>1826</v>
      </c>
      <c r="B422" s="132" t="s">
        <v>1827</v>
      </c>
      <c r="C422" s="132" t="s">
        <v>47</v>
      </c>
      <c r="D422" s="133" t="s">
        <v>129</v>
      </c>
      <c r="E422" s="134" t="s">
        <v>49</v>
      </c>
      <c r="F422" s="100">
        <v>49.83</v>
      </c>
      <c r="G422" s="100">
        <v>63.22</v>
      </c>
      <c r="H422" s="100">
        <v>76.61</v>
      </c>
      <c r="I422" s="100">
        <v>103640</v>
      </c>
      <c r="J422" s="100">
        <v>131493.25</v>
      </c>
      <c r="K422" s="100">
        <v>159346.5</v>
      </c>
    </row>
    <row r="423" spans="1:11" x14ac:dyDescent="0.2">
      <c r="A423" s="39" t="s">
        <v>109</v>
      </c>
      <c r="B423" s="39" t="s">
        <v>1677</v>
      </c>
      <c r="C423" s="39" t="s">
        <v>47</v>
      </c>
      <c r="D423" s="107" t="s">
        <v>110</v>
      </c>
      <c r="E423" s="40" t="s">
        <v>49</v>
      </c>
      <c r="F423" s="60">
        <v>57.56</v>
      </c>
      <c r="G423" s="60">
        <f>MEDIAN(Table2[[#This Row],[Max (H)]],Table2[[#This Row],[Min (H)]])</f>
        <v>74.504999999999995</v>
      </c>
      <c r="H423" s="60">
        <v>91.45</v>
      </c>
      <c r="I423" s="60">
        <v>119725.49</v>
      </c>
      <c r="J423" s="60">
        <v>154969.68</v>
      </c>
      <c r="K423" s="60">
        <v>190213.87</v>
      </c>
    </row>
    <row r="424" spans="1:11" x14ac:dyDescent="0.2">
      <c r="A424" s="39" t="s">
        <v>775</v>
      </c>
      <c r="B424" s="39" t="s">
        <v>1676</v>
      </c>
      <c r="C424" s="39" t="s">
        <v>47</v>
      </c>
      <c r="D424" s="107" t="s">
        <v>110</v>
      </c>
      <c r="E424" s="40" t="s">
        <v>49</v>
      </c>
      <c r="F424" s="60">
        <v>57.56</v>
      </c>
      <c r="G424" s="60">
        <f>MEDIAN(Table2[[#This Row],[Max (H)]],Table2[[#This Row],[Min (H)]])</f>
        <v>74.504999999999995</v>
      </c>
      <c r="H424" s="60">
        <v>91.45</v>
      </c>
      <c r="I424" s="60">
        <v>119725.49</v>
      </c>
      <c r="J424" s="60">
        <v>154969.68</v>
      </c>
      <c r="K424" s="60">
        <v>190213.87</v>
      </c>
    </row>
    <row r="425" spans="1:11" x14ac:dyDescent="0.2">
      <c r="A425" s="39" t="s">
        <v>814</v>
      </c>
      <c r="B425" s="39" t="s">
        <v>1765</v>
      </c>
      <c r="C425" s="39" t="s">
        <v>47</v>
      </c>
      <c r="D425" s="107" t="s">
        <v>110</v>
      </c>
      <c r="E425" s="40" t="s">
        <v>49</v>
      </c>
      <c r="F425" s="60">
        <v>57.56</v>
      </c>
      <c r="G425" s="60">
        <f>MEDIAN(Table2[[#This Row],[Max (H)]],Table2[[#This Row],[Min (H)]])</f>
        <v>74.504999999999995</v>
      </c>
      <c r="H425" s="60">
        <v>91.45</v>
      </c>
      <c r="I425" s="60">
        <v>119725.49</v>
      </c>
      <c r="J425" s="60">
        <v>154969.68</v>
      </c>
      <c r="K425" s="60">
        <v>190213.87</v>
      </c>
    </row>
    <row r="426" spans="1:11" x14ac:dyDescent="0.2">
      <c r="A426" s="42" t="s">
        <v>1657</v>
      </c>
      <c r="B426" s="39" t="s">
        <v>1658</v>
      </c>
      <c r="C426" s="39" t="s">
        <v>47</v>
      </c>
      <c r="D426" s="107" t="s">
        <v>110</v>
      </c>
      <c r="E426" s="40" t="s">
        <v>49</v>
      </c>
      <c r="F426" s="60">
        <v>57.56</v>
      </c>
      <c r="G426" s="60">
        <f>MEDIAN(Table2[[#This Row],[Max (H)]],Table2[[#This Row],[Min (H)]])</f>
        <v>74.504999999999995</v>
      </c>
      <c r="H426" s="60">
        <v>91.45</v>
      </c>
      <c r="I426" s="60">
        <v>119725.49</v>
      </c>
      <c r="J426" s="60">
        <v>154969.68</v>
      </c>
      <c r="K426" s="60">
        <v>190213.87</v>
      </c>
    </row>
    <row r="427" spans="1:11" x14ac:dyDescent="0.2">
      <c r="A427" s="44" t="s">
        <v>1766</v>
      </c>
      <c r="B427" s="109" t="s">
        <v>815</v>
      </c>
      <c r="C427" s="109" t="s">
        <v>47</v>
      </c>
      <c r="D427" s="110" t="s">
        <v>110</v>
      </c>
      <c r="E427" s="111" t="s">
        <v>49</v>
      </c>
      <c r="F427" s="60">
        <v>57.56</v>
      </c>
      <c r="G427" s="60">
        <f>MEDIAN(Table2[[#This Row],[Max (H)]],Table2[[#This Row],[Min (H)]])</f>
        <v>74.504999999999995</v>
      </c>
      <c r="H427" s="60">
        <v>91.45</v>
      </c>
      <c r="I427" s="60">
        <v>119725.49</v>
      </c>
      <c r="J427" s="60">
        <v>154969.68</v>
      </c>
      <c r="K427" s="60">
        <v>190213.87</v>
      </c>
    </row>
    <row r="428" spans="1:11" x14ac:dyDescent="0.2">
      <c r="A428" s="39" t="s">
        <v>816</v>
      </c>
      <c r="B428" s="39" t="s">
        <v>817</v>
      </c>
      <c r="C428" s="39" t="s">
        <v>15</v>
      </c>
      <c r="D428" s="107" t="s">
        <v>798</v>
      </c>
      <c r="E428" s="40" t="s">
        <v>17</v>
      </c>
      <c r="F428" s="62">
        <v>33.159999999999997</v>
      </c>
      <c r="G428" s="60">
        <f>MEDIAN(Table2[[#This Row],[Max (H)]],Table2[[#This Row],[Min (H)]])</f>
        <v>41.84</v>
      </c>
      <c r="H428" s="60">
        <v>50.52</v>
      </c>
      <c r="I428" s="62">
        <v>68979.59</v>
      </c>
      <c r="J428" s="60">
        <v>85750.26</v>
      </c>
      <c r="K428" s="60">
        <v>105083.94</v>
      </c>
    </row>
    <row r="429" spans="1:11" x14ac:dyDescent="0.2">
      <c r="A429" s="39" t="s">
        <v>818</v>
      </c>
      <c r="B429" s="39" t="s">
        <v>819</v>
      </c>
      <c r="C429" s="39" t="s">
        <v>47</v>
      </c>
      <c r="D429" s="107" t="s">
        <v>48</v>
      </c>
      <c r="E429" s="40" t="s">
        <v>49</v>
      </c>
      <c r="F429" s="62">
        <v>36.729999999999997</v>
      </c>
      <c r="G429" s="60">
        <f>MEDIAN(Table2[[#This Row],[Max (H)]],Table2[[#This Row],[Min (H)]])</f>
        <v>47.31</v>
      </c>
      <c r="H429" s="60">
        <v>57.89</v>
      </c>
      <c r="I429" s="62">
        <v>76400</v>
      </c>
      <c r="J429" s="60">
        <v>96932.5</v>
      </c>
      <c r="K429" s="60">
        <v>120401.63</v>
      </c>
    </row>
    <row r="430" spans="1:11" x14ac:dyDescent="0.2">
      <c r="A430" s="39" t="s">
        <v>820</v>
      </c>
      <c r="B430" s="39" t="s">
        <v>821</v>
      </c>
      <c r="C430" s="39" t="s">
        <v>15</v>
      </c>
      <c r="D430" s="107" t="s">
        <v>346</v>
      </c>
      <c r="E430" s="40" t="s">
        <v>17</v>
      </c>
      <c r="F430" s="60">
        <v>29.36</v>
      </c>
      <c r="G430" s="60">
        <f>MEDIAN(Table2[[#This Row],[Max (H)]],Table2[[#This Row],[Min (H)]])</f>
        <v>37.04</v>
      </c>
      <c r="H430" s="60">
        <v>44.72</v>
      </c>
      <c r="I430" s="60">
        <v>61061.22</v>
      </c>
      <c r="J430" s="60">
        <v>75906.740000000005</v>
      </c>
      <c r="K430" s="60">
        <v>93021.06</v>
      </c>
    </row>
    <row r="431" spans="1:11" x14ac:dyDescent="0.2">
      <c r="A431" s="39" t="s">
        <v>823</v>
      </c>
      <c r="B431" s="39" t="s">
        <v>824</v>
      </c>
      <c r="C431" s="39" t="s">
        <v>15</v>
      </c>
      <c r="D431" s="107" t="s">
        <v>41</v>
      </c>
      <c r="E431" s="40" t="s">
        <v>17</v>
      </c>
      <c r="F431" s="60">
        <v>19.13</v>
      </c>
      <c r="G431" s="60">
        <f>MEDIAN(Table2[[#This Row],[Max (H)]],Table2[[#This Row],[Min (H)]])</f>
        <v>23.634999999999998</v>
      </c>
      <c r="H431" s="60">
        <v>28.14</v>
      </c>
      <c r="I431" s="60">
        <v>39791.67</v>
      </c>
      <c r="J431" s="60">
        <v>48446.36</v>
      </c>
      <c r="K431" s="60">
        <v>58528.57</v>
      </c>
    </row>
    <row r="432" spans="1:11" x14ac:dyDescent="0.2">
      <c r="A432" s="39" t="s">
        <v>826</v>
      </c>
      <c r="B432" s="39" t="s">
        <v>827</v>
      </c>
      <c r="C432" s="39" t="s">
        <v>104</v>
      </c>
      <c r="D432" s="107" t="s">
        <v>16</v>
      </c>
      <c r="E432" s="40" t="s">
        <v>17</v>
      </c>
      <c r="F432" s="60">
        <v>21.59</v>
      </c>
      <c r="G432" s="60">
        <f>MEDIAN(Table2[[#This Row],[Max (H)]],Table2[[#This Row],[Min (H)]])</f>
        <v>27.234999999999999</v>
      </c>
      <c r="H432" s="60">
        <v>32.880000000000003</v>
      </c>
      <c r="I432" s="60">
        <v>44897.96</v>
      </c>
      <c r="J432" s="60">
        <v>55813.78</v>
      </c>
      <c r="K432" s="60">
        <v>68397.83</v>
      </c>
    </row>
    <row r="433" spans="1:11" x14ac:dyDescent="0.2">
      <c r="A433" s="39" t="s">
        <v>828</v>
      </c>
      <c r="B433" s="39" t="s">
        <v>829</v>
      </c>
      <c r="C433" s="39" t="s">
        <v>47</v>
      </c>
      <c r="D433" s="107" t="s">
        <v>58</v>
      </c>
      <c r="E433" s="40" t="s">
        <v>49</v>
      </c>
      <c r="F433" s="60">
        <v>25</v>
      </c>
      <c r="G433" s="60">
        <f>MEDIAN(Table2[[#This Row],[Max (H)]],Table2[[#This Row],[Min (H)]])</f>
        <v>31.545000000000002</v>
      </c>
      <c r="H433" s="60">
        <v>38.090000000000003</v>
      </c>
      <c r="I433" s="60">
        <v>52000</v>
      </c>
      <c r="J433" s="60">
        <v>64642.5</v>
      </c>
      <c r="K433" s="60">
        <v>79217.13</v>
      </c>
    </row>
    <row r="434" spans="1:11" x14ac:dyDescent="0.2">
      <c r="A434" s="39" t="s">
        <v>830</v>
      </c>
      <c r="B434" s="39" t="s">
        <v>831</v>
      </c>
      <c r="C434" s="39" t="s">
        <v>15</v>
      </c>
      <c r="D434" s="107" t="s">
        <v>16</v>
      </c>
      <c r="E434" s="40" t="s">
        <v>17</v>
      </c>
      <c r="F434" s="60">
        <v>21.59</v>
      </c>
      <c r="G434" s="60">
        <f>MEDIAN(Table2[[#This Row],[Max (H)]],Table2[[#This Row],[Min (H)]])</f>
        <v>27.234999999999999</v>
      </c>
      <c r="H434" s="60">
        <v>32.880000000000003</v>
      </c>
      <c r="I434" s="60">
        <v>44897.96</v>
      </c>
      <c r="J434" s="60">
        <v>55813.78</v>
      </c>
      <c r="K434" s="60">
        <v>68397.83</v>
      </c>
    </row>
    <row r="435" spans="1:11" x14ac:dyDescent="0.2">
      <c r="A435" s="39" t="s">
        <v>832</v>
      </c>
      <c r="B435" s="39" t="s">
        <v>833</v>
      </c>
      <c r="C435" s="39" t="s">
        <v>15</v>
      </c>
      <c r="D435" s="107" t="s">
        <v>398</v>
      </c>
      <c r="E435" s="40" t="s">
        <v>17</v>
      </c>
      <c r="F435" s="60">
        <v>29.04</v>
      </c>
      <c r="G435" s="60">
        <f>MEDIAN(Table2[[#This Row],[Max (H)]],Table2[[#This Row],[Min (H)]])</f>
        <v>36.64</v>
      </c>
      <c r="H435" s="60">
        <v>44.24</v>
      </c>
      <c r="I435" s="60">
        <v>60408.160000000003</v>
      </c>
      <c r="J435" s="60">
        <v>75094.899999999994</v>
      </c>
      <c r="K435" s="60">
        <v>92026.18</v>
      </c>
    </row>
    <row r="436" spans="1:11" x14ac:dyDescent="0.2">
      <c r="A436" s="39" t="s">
        <v>834</v>
      </c>
      <c r="B436" s="39" t="s">
        <v>835</v>
      </c>
      <c r="C436" s="39" t="s">
        <v>15</v>
      </c>
      <c r="D436" s="107" t="s">
        <v>629</v>
      </c>
      <c r="E436" s="40" t="s">
        <v>17</v>
      </c>
      <c r="F436" s="62">
        <v>15</v>
      </c>
      <c r="G436" s="62"/>
      <c r="H436" s="60">
        <v>37.880000000000003</v>
      </c>
      <c r="I436" s="62">
        <v>31200</v>
      </c>
      <c r="J436" s="62"/>
      <c r="K436" s="60">
        <v>78796.88</v>
      </c>
    </row>
    <row r="437" spans="1:11" x14ac:dyDescent="0.2">
      <c r="A437" s="39" t="s">
        <v>836</v>
      </c>
      <c r="B437" s="39" t="s">
        <v>837</v>
      </c>
      <c r="C437" s="39" t="s">
        <v>47</v>
      </c>
      <c r="D437" s="107" t="s">
        <v>52</v>
      </c>
      <c r="E437" s="40" t="s">
        <v>49</v>
      </c>
      <c r="F437" s="60">
        <v>29.04</v>
      </c>
      <c r="G437" s="60">
        <f>MEDIAN(Table2[[#This Row],[Max (H)]],Table2[[#This Row],[Min (H)]])</f>
        <v>36.64</v>
      </c>
      <c r="H437" s="60">
        <v>44.24</v>
      </c>
      <c r="I437" s="60">
        <v>60408.160000000003</v>
      </c>
      <c r="J437" s="60">
        <v>75094.899999999994</v>
      </c>
      <c r="K437" s="60">
        <v>92026.18</v>
      </c>
    </row>
    <row r="438" spans="1:11" x14ac:dyDescent="0.2">
      <c r="A438" s="39" t="s">
        <v>838</v>
      </c>
      <c r="B438" s="39" t="s">
        <v>839</v>
      </c>
      <c r="C438" s="39" t="s">
        <v>15</v>
      </c>
      <c r="D438" s="107" t="s">
        <v>16</v>
      </c>
      <c r="E438" s="40" t="s">
        <v>17</v>
      </c>
      <c r="F438" s="60">
        <v>21.59</v>
      </c>
      <c r="G438" s="60">
        <f>MEDIAN(Table2[[#This Row],[Max (H)]],Table2[[#This Row],[Min (H)]])</f>
        <v>27.234999999999999</v>
      </c>
      <c r="H438" s="60">
        <v>32.880000000000003</v>
      </c>
      <c r="I438" s="60">
        <v>44897.96</v>
      </c>
      <c r="J438" s="60">
        <v>55813.78</v>
      </c>
      <c r="K438" s="60">
        <v>68397.83</v>
      </c>
    </row>
    <row r="439" spans="1:11" x14ac:dyDescent="0.2">
      <c r="A439" s="39" t="s">
        <v>840</v>
      </c>
      <c r="B439" s="39" t="s">
        <v>841</v>
      </c>
      <c r="C439" s="39" t="s">
        <v>15</v>
      </c>
      <c r="D439" s="107" t="s">
        <v>161</v>
      </c>
      <c r="E439" s="40" t="s">
        <v>17</v>
      </c>
      <c r="F439" s="60">
        <v>25</v>
      </c>
      <c r="G439" s="60">
        <f>MEDIAN(Table2[[#This Row],[Max (H)]],Table2[[#This Row],[Min (H)]])</f>
        <v>31.545000000000002</v>
      </c>
      <c r="H439" s="60">
        <v>38.090000000000003</v>
      </c>
      <c r="I439" s="60">
        <v>52000</v>
      </c>
      <c r="J439" s="60">
        <v>64642.5</v>
      </c>
      <c r="K439" s="60">
        <v>79217.13</v>
      </c>
    </row>
    <row r="440" spans="1:11" x14ac:dyDescent="0.2">
      <c r="A440" s="39" t="s">
        <v>842</v>
      </c>
      <c r="B440" s="39" t="s">
        <v>843</v>
      </c>
      <c r="C440" s="39" t="s">
        <v>15</v>
      </c>
      <c r="D440" s="107" t="s">
        <v>398</v>
      </c>
      <c r="E440" s="40" t="s">
        <v>17</v>
      </c>
      <c r="F440" s="60">
        <v>29.04</v>
      </c>
      <c r="G440" s="60">
        <f>MEDIAN(Table2[[#This Row],[Max (H)]],Table2[[#This Row],[Min (H)]])</f>
        <v>36.64</v>
      </c>
      <c r="H440" s="60">
        <v>44.24</v>
      </c>
      <c r="I440" s="60">
        <v>60408.160000000003</v>
      </c>
      <c r="J440" s="60">
        <v>75094.899999999994</v>
      </c>
      <c r="K440" s="60">
        <v>92026.18</v>
      </c>
    </row>
    <row r="441" spans="1:11" x14ac:dyDescent="0.2">
      <c r="A441" s="39" t="s">
        <v>844</v>
      </c>
      <c r="B441" s="39" t="s">
        <v>845</v>
      </c>
      <c r="C441" s="39" t="s">
        <v>15</v>
      </c>
      <c r="D441" s="107" t="s">
        <v>41</v>
      </c>
      <c r="E441" s="40" t="s">
        <v>17</v>
      </c>
      <c r="F441" s="60">
        <v>19.13</v>
      </c>
      <c r="G441" s="60">
        <f>MEDIAN(Table2[[#This Row],[Max (H)]],Table2[[#This Row],[Min (H)]])</f>
        <v>23.634999999999998</v>
      </c>
      <c r="H441" s="60">
        <v>28.14</v>
      </c>
      <c r="I441" s="60">
        <v>39791.67</v>
      </c>
      <c r="J441" s="60">
        <v>48446.36</v>
      </c>
      <c r="K441" s="60">
        <v>58528.57</v>
      </c>
    </row>
    <row r="442" spans="1:11" x14ac:dyDescent="0.2">
      <c r="A442" s="39" t="s">
        <v>846</v>
      </c>
      <c r="B442" s="39" t="s">
        <v>847</v>
      </c>
      <c r="C442" s="39" t="s">
        <v>47</v>
      </c>
      <c r="D442" s="107" t="s">
        <v>52</v>
      </c>
      <c r="E442" s="40" t="s">
        <v>49</v>
      </c>
      <c r="F442" s="60">
        <v>29.04</v>
      </c>
      <c r="G442" s="60">
        <f>MEDIAN(Table2[[#This Row],[Max (H)]],Table2[[#This Row],[Min (H)]])</f>
        <v>36.64</v>
      </c>
      <c r="H442" s="60">
        <v>44.24</v>
      </c>
      <c r="I442" s="60">
        <v>60408.160000000003</v>
      </c>
      <c r="J442" s="60">
        <v>75094.899999999994</v>
      </c>
      <c r="K442" s="60">
        <v>92026.18</v>
      </c>
    </row>
    <row r="443" spans="1:11" x14ac:dyDescent="0.2">
      <c r="A443" s="39" t="s">
        <v>848</v>
      </c>
      <c r="B443" s="39" t="s">
        <v>849</v>
      </c>
      <c r="C443" s="39" t="s">
        <v>47</v>
      </c>
      <c r="D443" s="107" t="s">
        <v>175</v>
      </c>
      <c r="E443" s="40" t="s">
        <v>17</v>
      </c>
      <c r="F443" s="60">
        <v>21.59</v>
      </c>
      <c r="G443" s="60">
        <f>MEDIAN(Table2[[#This Row],[Max (H)]],Table2[[#This Row],[Min (H)]])</f>
        <v>27.234999999999999</v>
      </c>
      <c r="H443" s="60">
        <v>32.880000000000003</v>
      </c>
      <c r="I443" s="60">
        <v>44897.96</v>
      </c>
      <c r="J443" s="60">
        <v>55813.78</v>
      </c>
      <c r="K443" s="60">
        <v>68397.83</v>
      </c>
    </row>
    <row r="444" spans="1:11" x14ac:dyDescent="0.2">
      <c r="A444" s="39" t="s">
        <v>850</v>
      </c>
      <c r="B444" s="39" t="s">
        <v>851</v>
      </c>
      <c r="C444" s="39" t="s">
        <v>15</v>
      </c>
      <c r="D444" s="107" t="s">
        <v>644</v>
      </c>
      <c r="E444" s="40" t="s">
        <v>17</v>
      </c>
      <c r="F444" s="60">
        <v>15</v>
      </c>
      <c r="G444" s="60"/>
      <c r="H444" s="60">
        <v>30.31</v>
      </c>
      <c r="I444" s="60">
        <v>31200</v>
      </c>
      <c r="J444" s="60"/>
      <c r="K444" s="60">
        <v>63037.499999999993</v>
      </c>
    </row>
    <row r="445" spans="1:11" x14ac:dyDescent="0.2">
      <c r="A445" s="39" t="s">
        <v>852</v>
      </c>
      <c r="B445" s="39" t="s">
        <v>853</v>
      </c>
      <c r="C445" s="39" t="s">
        <v>15</v>
      </c>
      <c r="D445" s="107" t="s">
        <v>644</v>
      </c>
      <c r="E445" s="40" t="s">
        <v>17</v>
      </c>
      <c r="F445" s="60">
        <v>15</v>
      </c>
      <c r="G445" s="60"/>
      <c r="H445" s="60">
        <v>30.31</v>
      </c>
      <c r="I445" s="60">
        <v>31200</v>
      </c>
      <c r="J445" s="60"/>
      <c r="K445" s="60">
        <v>63037.499999999993</v>
      </c>
    </row>
    <row r="446" spans="1:11" x14ac:dyDescent="0.2">
      <c r="A446" s="39" t="s">
        <v>854</v>
      </c>
      <c r="B446" s="39" t="s">
        <v>855</v>
      </c>
      <c r="C446" s="39" t="s">
        <v>15</v>
      </c>
      <c r="D446" s="107" t="s">
        <v>629</v>
      </c>
      <c r="E446" s="40" t="s">
        <v>17</v>
      </c>
      <c r="F446" s="60">
        <v>15</v>
      </c>
      <c r="G446" s="60"/>
      <c r="H446" s="60">
        <v>37.880000000000003</v>
      </c>
      <c r="I446" s="60">
        <v>31200</v>
      </c>
      <c r="J446" s="60"/>
      <c r="K446" s="60">
        <v>78796.88</v>
      </c>
    </row>
    <row r="447" spans="1:11" x14ac:dyDescent="0.2">
      <c r="A447" s="39" t="s">
        <v>856</v>
      </c>
      <c r="B447" s="39" t="s">
        <v>857</v>
      </c>
      <c r="C447" s="39" t="s">
        <v>15</v>
      </c>
      <c r="D447" s="107" t="s">
        <v>521</v>
      </c>
      <c r="E447" s="40" t="s">
        <v>17</v>
      </c>
      <c r="F447" s="60">
        <v>31.25</v>
      </c>
      <c r="G447" s="60"/>
      <c r="H447" s="60">
        <v>55.56</v>
      </c>
      <c r="I447" s="60">
        <v>65000</v>
      </c>
      <c r="J447" s="60"/>
      <c r="K447" s="60">
        <v>115568.74999999999</v>
      </c>
    </row>
    <row r="448" spans="1:11" x14ac:dyDescent="0.2">
      <c r="A448" s="39" t="s">
        <v>858</v>
      </c>
      <c r="B448" s="39" t="s">
        <v>859</v>
      </c>
      <c r="C448" s="39" t="s">
        <v>47</v>
      </c>
      <c r="D448" s="107" t="s">
        <v>449</v>
      </c>
      <c r="E448" s="40" t="s">
        <v>49</v>
      </c>
      <c r="F448" s="60">
        <v>62.02</v>
      </c>
      <c r="G448" s="60">
        <f>MEDIAN(Table2[[#This Row],[Max (H)]],Table2[[#This Row],[Min (H)]])</f>
        <v>81.864999999999995</v>
      </c>
      <c r="H448" s="60">
        <v>101.71</v>
      </c>
      <c r="I448" s="60">
        <v>129000</v>
      </c>
      <c r="J448" s="60">
        <v>170280</v>
      </c>
      <c r="K448" s="60">
        <v>211560</v>
      </c>
    </row>
    <row r="449" spans="1:11" x14ac:dyDescent="0.2">
      <c r="A449" s="39" t="s">
        <v>860</v>
      </c>
      <c r="B449" s="39" t="s">
        <v>861</v>
      </c>
      <c r="C449" s="39" t="s">
        <v>104</v>
      </c>
      <c r="D449" s="107" t="s">
        <v>629</v>
      </c>
      <c r="E449" s="40" t="s">
        <v>17</v>
      </c>
      <c r="F449" s="60">
        <v>15</v>
      </c>
      <c r="G449" s="60"/>
      <c r="H449" s="60">
        <v>37.880000000000003</v>
      </c>
      <c r="I449" s="60">
        <v>31200</v>
      </c>
      <c r="J449" s="60"/>
      <c r="K449" s="60">
        <v>78796.88</v>
      </c>
    </row>
    <row r="450" spans="1:11" x14ac:dyDescent="0.2">
      <c r="A450" s="39" t="s">
        <v>862</v>
      </c>
      <c r="B450" s="39" t="s">
        <v>863</v>
      </c>
      <c r="C450" s="39" t="s">
        <v>15</v>
      </c>
      <c r="D450" s="107" t="s">
        <v>644</v>
      </c>
      <c r="E450" s="40" t="s">
        <v>17</v>
      </c>
      <c r="F450" s="60">
        <v>15</v>
      </c>
      <c r="G450" s="60"/>
      <c r="H450" s="60">
        <v>30.31</v>
      </c>
      <c r="I450" s="60">
        <v>31200</v>
      </c>
      <c r="J450" s="60"/>
      <c r="K450" s="60">
        <v>63037.499999999993</v>
      </c>
    </row>
    <row r="451" spans="1:11" x14ac:dyDescent="0.2">
      <c r="A451" s="39" t="s">
        <v>864</v>
      </c>
      <c r="B451" s="39" t="s">
        <v>865</v>
      </c>
      <c r="C451" s="39" t="s">
        <v>47</v>
      </c>
      <c r="D451" s="107" t="s">
        <v>52</v>
      </c>
      <c r="E451" s="40" t="s">
        <v>49</v>
      </c>
      <c r="F451" s="60">
        <v>29.04</v>
      </c>
      <c r="G451" s="60">
        <f>MEDIAN(Table2[[#This Row],[Max (H)]],Table2[[#This Row],[Min (H)]])</f>
        <v>36.64</v>
      </c>
      <c r="H451" s="60">
        <v>44.24</v>
      </c>
      <c r="I451" s="60">
        <v>60408.160000000003</v>
      </c>
      <c r="J451" s="60">
        <v>75094.899999999994</v>
      </c>
      <c r="K451" s="60">
        <v>92026.18</v>
      </c>
    </row>
    <row r="452" spans="1:11" x14ac:dyDescent="0.2">
      <c r="A452" s="39" t="s">
        <v>866</v>
      </c>
      <c r="B452" s="39" t="s">
        <v>867</v>
      </c>
      <c r="C452" s="39" t="s">
        <v>104</v>
      </c>
      <c r="D452" s="107" t="s">
        <v>20</v>
      </c>
      <c r="E452" s="40" t="s">
        <v>17</v>
      </c>
      <c r="F452" s="60">
        <v>17.89</v>
      </c>
      <c r="G452" s="60">
        <f>MEDIAN(Table2[[#This Row],[Max (H)]],Table2[[#This Row],[Min (H)]])</f>
        <v>22.1</v>
      </c>
      <c r="H452" s="60">
        <v>26.31</v>
      </c>
      <c r="I452" s="60">
        <v>37208.33</v>
      </c>
      <c r="J452" s="60">
        <v>45301.15</v>
      </c>
      <c r="K452" s="60">
        <v>54728.81</v>
      </c>
    </row>
    <row r="453" spans="1:11" x14ac:dyDescent="0.2">
      <c r="A453" s="39" t="s">
        <v>868</v>
      </c>
      <c r="B453" s="39" t="s">
        <v>869</v>
      </c>
      <c r="C453" s="39" t="s">
        <v>47</v>
      </c>
      <c r="D453" s="107" t="s">
        <v>48</v>
      </c>
      <c r="E453" s="40" t="s">
        <v>49</v>
      </c>
      <c r="F453" s="62">
        <v>36.729999999999997</v>
      </c>
      <c r="G453" s="60">
        <f>MEDIAN(Table2[[#This Row],[Max (H)]],Table2[[#This Row],[Min (H)]])</f>
        <v>47.31</v>
      </c>
      <c r="H453" s="60">
        <v>57.89</v>
      </c>
      <c r="I453" s="62">
        <v>76400</v>
      </c>
      <c r="J453" s="60">
        <v>96932.5</v>
      </c>
      <c r="K453" s="60">
        <v>120401.63</v>
      </c>
    </row>
    <row r="454" spans="1:11" x14ac:dyDescent="0.2">
      <c r="A454" s="39" t="s">
        <v>870</v>
      </c>
      <c r="B454" s="39" t="s">
        <v>871</v>
      </c>
      <c r="C454" s="39" t="s">
        <v>15</v>
      </c>
      <c r="D454" s="107" t="s">
        <v>20</v>
      </c>
      <c r="E454" s="40" t="s">
        <v>17</v>
      </c>
      <c r="F454" s="60">
        <v>17.89</v>
      </c>
      <c r="G454" s="60">
        <f>MEDIAN(Table2[[#This Row],[Max (H)]],Table2[[#This Row],[Min (H)]])</f>
        <v>22.1</v>
      </c>
      <c r="H454" s="60">
        <v>26.31</v>
      </c>
      <c r="I454" s="60">
        <v>37208.33</v>
      </c>
      <c r="J454" s="60">
        <v>45301.15</v>
      </c>
      <c r="K454" s="60">
        <v>54728.81</v>
      </c>
    </row>
    <row r="455" spans="1:11" x14ac:dyDescent="0.2">
      <c r="A455" s="39" t="s">
        <v>872</v>
      </c>
      <c r="B455" s="39" t="s">
        <v>873</v>
      </c>
      <c r="C455" s="39" t="s">
        <v>15</v>
      </c>
      <c r="D455" s="107" t="s">
        <v>41</v>
      </c>
      <c r="E455" s="40" t="s">
        <v>17</v>
      </c>
      <c r="F455" s="60">
        <v>19.13</v>
      </c>
      <c r="G455" s="60">
        <f>MEDIAN(Table2[[#This Row],[Max (H)]],Table2[[#This Row],[Min (H)]])</f>
        <v>23.634999999999998</v>
      </c>
      <c r="H455" s="60">
        <v>28.14</v>
      </c>
      <c r="I455" s="60">
        <v>39791.67</v>
      </c>
      <c r="J455" s="60">
        <v>48446.36</v>
      </c>
      <c r="K455" s="60">
        <v>58528.57</v>
      </c>
    </row>
    <row r="456" spans="1:11" x14ac:dyDescent="0.2">
      <c r="A456" s="39" t="s">
        <v>874</v>
      </c>
      <c r="B456" s="39" t="s">
        <v>875</v>
      </c>
      <c r="C456" s="39" t="s">
        <v>15</v>
      </c>
      <c r="D456" s="107" t="s">
        <v>16</v>
      </c>
      <c r="E456" s="40" t="s">
        <v>17</v>
      </c>
      <c r="F456" s="60">
        <v>21.59</v>
      </c>
      <c r="G456" s="60">
        <f>MEDIAN(Table2[[#This Row],[Max (H)]],Table2[[#This Row],[Min (H)]])</f>
        <v>27.234999999999999</v>
      </c>
      <c r="H456" s="60">
        <v>32.880000000000003</v>
      </c>
      <c r="I456" s="60">
        <v>44897.96</v>
      </c>
      <c r="J456" s="60">
        <v>55813.78</v>
      </c>
      <c r="K456" s="60">
        <v>68397.83</v>
      </c>
    </row>
    <row r="457" spans="1:11" x14ac:dyDescent="0.2">
      <c r="A457" s="39" t="s">
        <v>876</v>
      </c>
      <c r="B457" s="39" t="s">
        <v>877</v>
      </c>
      <c r="C457" s="39" t="s">
        <v>15</v>
      </c>
      <c r="D457" s="107" t="s">
        <v>92</v>
      </c>
      <c r="E457" s="40" t="s">
        <v>17</v>
      </c>
      <c r="F457" s="60">
        <v>15</v>
      </c>
      <c r="G457" s="60"/>
      <c r="H457" s="60">
        <v>25.26</v>
      </c>
      <c r="I457" s="60">
        <v>31200</v>
      </c>
      <c r="J457" s="60"/>
      <c r="K457" s="60">
        <v>52531.249999999993</v>
      </c>
    </row>
    <row r="458" spans="1:11" x14ac:dyDescent="0.2">
      <c r="A458" s="39" t="s">
        <v>878</v>
      </c>
      <c r="B458" s="39" t="s">
        <v>879</v>
      </c>
      <c r="C458" s="39" t="s">
        <v>32</v>
      </c>
      <c r="D458" s="107" t="s">
        <v>880</v>
      </c>
      <c r="E458" s="40" t="s">
        <v>17</v>
      </c>
      <c r="F458" s="60">
        <v>15.91</v>
      </c>
      <c r="G458" s="60"/>
      <c r="H458" s="60">
        <v>19.7</v>
      </c>
      <c r="I458" s="60">
        <v>33100.080000000002</v>
      </c>
      <c r="J458" s="60"/>
      <c r="K458" s="60">
        <v>40968.629999999997</v>
      </c>
    </row>
    <row r="459" spans="1:11" x14ac:dyDescent="0.2">
      <c r="A459" s="39" t="s">
        <v>881</v>
      </c>
      <c r="B459" s="39" t="s">
        <v>882</v>
      </c>
      <c r="C459" s="39" t="s">
        <v>15</v>
      </c>
      <c r="D459" s="107" t="s">
        <v>92</v>
      </c>
      <c r="E459" s="40" t="s">
        <v>17</v>
      </c>
      <c r="F459" s="60">
        <v>15</v>
      </c>
      <c r="G459" s="60"/>
      <c r="H459" s="60">
        <v>25.26</v>
      </c>
      <c r="I459" s="60">
        <v>31200</v>
      </c>
      <c r="J459" s="60"/>
      <c r="K459" s="60">
        <v>52531.249999999993</v>
      </c>
    </row>
    <row r="460" spans="1:11" x14ac:dyDescent="0.2">
      <c r="A460" s="39" t="s">
        <v>883</v>
      </c>
      <c r="B460" s="39" t="s">
        <v>884</v>
      </c>
      <c r="C460" s="39" t="s">
        <v>15</v>
      </c>
      <c r="D460" s="107" t="s">
        <v>92</v>
      </c>
      <c r="E460" s="40" t="s">
        <v>17</v>
      </c>
      <c r="F460" s="60">
        <v>15</v>
      </c>
      <c r="G460" s="60"/>
      <c r="H460" s="60">
        <v>25.26</v>
      </c>
      <c r="I460" s="60">
        <v>31200</v>
      </c>
      <c r="J460" s="60"/>
      <c r="K460" s="60">
        <v>52531.249999999993</v>
      </c>
    </row>
    <row r="461" spans="1:11" x14ac:dyDescent="0.2">
      <c r="A461" s="39" t="s">
        <v>885</v>
      </c>
      <c r="B461" s="39" t="s">
        <v>886</v>
      </c>
      <c r="C461" s="39" t="s">
        <v>32</v>
      </c>
      <c r="D461" s="107" t="s">
        <v>887</v>
      </c>
      <c r="E461" s="40" t="s">
        <v>17</v>
      </c>
      <c r="F461" s="60">
        <v>15.98</v>
      </c>
      <c r="G461" s="60"/>
      <c r="H461" s="60">
        <v>22.37</v>
      </c>
      <c r="I461" s="60">
        <v>33241.089999999997</v>
      </c>
      <c r="J461" s="60"/>
      <c r="K461" s="60">
        <v>46537.599999999999</v>
      </c>
    </row>
    <row r="462" spans="1:11" x14ac:dyDescent="0.2">
      <c r="A462" s="39" t="s">
        <v>888</v>
      </c>
      <c r="B462" s="39" t="s">
        <v>889</v>
      </c>
      <c r="C462" s="39" t="s">
        <v>47</v>
      </c>
      <c r="D462" s="107" t="s">
        <v>110</v>
      </c>
      <c r="E462" s="40" t="s">
        <v>49</v>
      </c>
      <c r="F462" s="60">
        <v>57.56</v>
      </c>
      <c r="G462" s="60">
        <f>MEDIAN(Table2[[#This Row],[Max (H)]],Table2[[#This Row],[Min (H)]])</f>
        <v>74.504999999999995</v>
      </c>
      <c r="H462" s="60">
        <v>91.45</v>
      </c>
      <c r="I462" s="60">
        <v>119725.49</v>
      </c>
      <c r="J462" s="60">
        <v>154969.68</v>
      </c>
      <c r="K462" s="60">
        <v>190213.87</v>
      </c>
    </row>
    <row r="463" spans="1:11" x14ac:dyDescent="0.2">
      <c r="A463" s="39" t="s">
        <v>890</v>
      </c>
      <c r="B463" s="39" t="s">
        <v>891</v>
      </c>
      <c r="C463" s="39" t="s">
        <v>47</v>
      </c>
      <c r="D463" s="107" t="s">
        <v>129</v>
      </c>
      <c r="E463" s="40" t="s">
        <v>49</v>
      </c>
      <c r="F463" s="62">
        <v>49.83</v>
      </c>
      <c r="G463" s="60">
        <f>MEDIAN(Table2[[#This Row],[Max (H)]],Table2[[#This Row],[Min (H)]])</f>
        <v>63.22</v>
      </c>
      <c r="H463" s="60">
        <v>76.61</v>
      </c>
      <c r="I463" s="62">
        <v>103640</v>
      </c>
      <c r="J463" s="60">
        <v>131493.25</v>
      </c>
      <c r="K463" s="60">
        <v>159346.5</v>
      </c>
    </row>
    <row r="464" spans="1:11" x14ac:dyDescent="0.2">
      <c r="A464" s="51" t="s">
        <v>892</v>
      </c>
      <c r="B464" s="39" t="s">
        <v>893</v>
      </c>
      <c r="C464" s="39" t="s">
        <v>47</v>
      </c>
      <c r="D464" s="107" t="s">
        <v>172</v>
      </c>
      <c r="E464" s="40" t="s">
        <v>49</v>
      </c>
      <c r="F464" s="60">
        <v>42.4</v>
      </c>
      <c r="G464" s="60">
        <f>MEDIAN(Table2[[#This Row],[Max (H)]],Table2[[#This Row],[Min (H)]])</f>
        <v>54.614999999999995</v>
      </c>
      <c r="H464" s="60">
        <v>66.83</v>
      </c>
      <c r="I464" s="60">
        <v>88200</v>
      </c>
      <c r="J464" s="60">
        <v>111903.75</v>
      </c>
      <c r="K464" s="60">
        <v>138997.69</v>
      </c>
    </row>
    <row r="465" spans="1:11" x14ac:dyDescent="0.2">
      <c r="A465" s="39" t="s">
        <v>894</v>
      </c>
      <c r="B465" s="39" t="s">
        <v>895</v>
      </c>
      <c r="C465" s="39" t="s">
        <v>47</v>
      </c>
      <c r="D465" s="107" t="s">
        <v>175</v>
      </c>
      <c r="E465" s="40" t="s">
        <v>17</v>
      </c>
      <c r="F465" s="60">
        <v>21.59</v>
      </c>
      <c r="G465" s="60">
        <f>MEDIAN(Table2[[#This Row],[Max (H)]],Table2[[#This Row],[Min (H)]])</f>
        <v>27.234999999999999</v>
      </c>
      <c r="H465" s="60">
        <v>32.880000000000003</v>
      </c>
      <c r="I465" s="60">
        <v>44897.96</v>
      </c>
      <c r="J465" s="60">
        <v>55813.78</v>
      </c>
      <c r="K465" s="60">
        <v>68397.83</v>
      </c>
    </row>
    <row r="466" spans="1:11" x14ac:dyDescent="0.2">
      <c r="A466" s="39" t="s">
        <v>896</v>
      </c>
      <c r="B466" s="39" t="s">
        <v>897</v>
      </c>
      <c r="C466" s="39" t="s">
        <v>47</v>
      </c>
      <c r="D466" s="107" t="s">
        <v>52</v>
      </c>
      <c r="E466" s="40" t="s">
        <v>49</v>
      </c>
      <c r="F466" s="62">
        <v>29.04</v>
      </c>
      <c r="G466" s="60">
        <f>MEDIAN(Table2[[#This Row],[Max (H)]],Table2[[#This Row],[Min (H)]])</f>
        <v>36.64</v>
      </c>
      <c r="H466" s="60">
        <v>44.24</v>
      </c>
      <c r="I466" s="62">
        <v>60408.160000000003</v>
      </c>
      <c r="J466" s="60">
        <v>75094.899999999994</v>
      </c>
      <c r="K466" s="60">
        <v>92026.18</v>
      </c>
    </row>
    <row r="467" spans="1:11" x14ac:dyDescent="0.2">
      <c r="A467" s="39" t="s">
        <v>900</v>
      </c>
      <c r="B467" s="39" t="s">
        <v>901</v>
      </c>
      <c r="C467" s="39" t="s">
        <v>47</v>
      </c>
      <c r="D467" s="107" t="s">
        <v>52</v>
      </c>
      <c r="E467" s="40" t="s">
        <v>49</v>
      </c>
      <c r="F467" s="62">
        <v>29.04</v>
      </c>
      <c r="G467" s="60">
        <f>MEDIAN(Table2[[#This Row],[Max (H)]],Table2[[#This Row],[Min (H)]])</f>
        <v>36.64</v>
      </c>
      <c r="H467" s="60">
        <v>44.24</v>
      </c>
      <c r="I467" s="62">
        <v>60408.160000000003</v>
      </c>
      <c r="J467" s="60">
        <v>75094.899999999994</v>
      </c>
      <c r="K467" s="60">
        <v>92026.18</v>
      </c>
    </row>
    <row r="468" spans="1:11" x14ac:dyDescent="0.2">
      <c r="A468" s="39" t="s">
        <v>902</v>
      </c>
      <c r="B468" s="39" t="s">
        <v>903</v>
      </c>
      <c r="C468" s="39" t="s">
        <v>47</v>
      </c>
      <c r="D468" s="107" t="s">
        <v>55</v>
      </c>
      <c r="E468" s="40" t="s">
        <v>49</v>
      </c>
      <c r="F468" s="62">
        <v>32.31</v>
      </c>
      <c r="G468" s="60">
        <f>MEDIAN(Table2[[#This Row],[Max (H)]],Table2[[#This Row],[Min (H)]])</f>
        <v>41.61</v>
      </c>
      <c r="H468" s="60">
        <v>50.91</v>
      </c>
      <c r="I468" s="62">
        <v>67200</v>
      </c>
      <c r="J468" s="60">
        <v>85260</v>
      </c>
      <c r="K468" s="60">
        <v>105902.99999999999</v>
      </c>
    </row>
    <row r="469" spans="1:11" x14ac:dyDescent="0.2">
      <c r="A469" s="39" t="s">
        <v>904</v>
      </c>
      <c r="B469" s="39" t="s">
        <v>905</v>
      </c>
      <c r="C469" s="39" t="s">
        <v>15</v>
      </c>
      <c r="D469" s="107" t="s">
        <v>161</v>
      </c>
      <c r="E469" s="40" t="s">
        <v>17</v>
      </c>
      <c r="F469" s="60">
        <v>25</v>
      </c>
      <c r="G469" s="60">
        <f>MEDIAN(Table2[[#This Row],[Max (H)]],Table2[[#This Row],[Min (H)]])</f>
        <v>31.545000000000002</v>
      </c>
      <c r="H469" s="60">
        <v>38.090000000000003</v>
      </c>
      <c r="I469" s="60">
        <v>52000</v>
      </c>
      <c r="J469" s="60">
        <v>64642.5</v>
      </c>
      <c r="K469" s="60">
        <v>79217.13</v>
      </c>
    </row>
    <row r="470" spans="1:11" x14ac:dyDescent="0.2">
      <c r="A470" s="39" t="s">
        <v>906</v>
      </c>
      <c r="B470" s="39" t="s">
        <v>907</v>
      </c>
      <c r="C470" s="39" t="s">
        <v>15</v>
      </c>
      <c r="D470" s="107" t="s">
        <v>398</v>
      </c>
      <c r="E470" s="40" t="s">
        <v>17</v>
      </c>
      <c r="F470" s="60">
        <v>29.04</v>
      </c>
      <c r="G470" s="60">
        <f>MEDIAN(Table2[[#This Row],[Max (H)]],Table2[[#This Row],[Min (H)]])</f>
        <v>36.64</v>
      </c>
      <c r="H470" s="60">
        <v>44.24</v>
      </c>
      <c r="I470" s="60">
        <v>60408.160000000003</v>
      </c>
      <c r="J470" s="60">
        <v>75094.899999999994</v>
      </c>
      <c r="K470" s="60">
        <v>92026.18</v>
      </c>
    </row>
    <row r="471" spans="1:11" x14ac:dyDescent="0.2">
      <c r="A471" s="39" t="s">
        <v>909</v>
      </c>
      <c r="B471" s="39" t="s">
        <v>910</v>
      </c>
      <c r="C471" s="39" t="s">
        <v>15</v>
      </c>
      <c r="D471" s="107" t="s">
        <v>36</v>
      </c>
      <c r="E471" s="40" t="s">
        <v>17</v>
      </c>
      <c r="F471" s="62">
        <v>16.43</v>
      </c>
      <c r="G471" s="60">
        <f>MEDIAN(Table2[[#This Row],[Max (H)]],Table2[[#This Row],[Min (H)]])</f>
        <v>20.295502163461538</v>
      </c>
      <c r="H471" s="60">
        <v>24.161004326923077</v>
      </c>
      <c r="I471" s="62">
        <v>34166.67</v>
      </c>
      <c r="J471" s="60">
        <v>41597.919999999998</v>
      </c>
      <c r="K471" s="60">
        <v>50254.89</v>
      </c>
    </row>
    <row r="472" spans="1:11" x14ac:dyDescent="0.2">
      <c r="A472" s="39" t="s">
        <v>911</v>
      </c>
      <c r="B472" s="39" t="s">
        <v>912</v>
      </c>
      <c r="C472" s="39" t="s">
        <v>15</v>
      </c>
      <c r="D472" s="107" t="s">
        <v>644</v>
      </c>
      <c r="E472" s="40" t="s">
        <v>17</v>
      </c>
      <c r="F472" s="60">
        <v>15</v>
      </c>
      <c r="G472" s="60"/>
      <c r="H472" s="60">
        <v>30.31</v>
      </c>
      <c r="I472" s="60">
        <v>31200</v>
      </c>
      <c r="J472" s="60"/>
      <c r="K472" s="60">
        <v>63037.499999999993</v>
      </c>
    </row>
    <row r="473" spans="1:11" x14ac:dyDescent="0.2">
      <c r="A473" s="39" t="s">
        <v>913</v>
      </c>
      <c r="B473" s="39" t="s">
        <v>914</v>
      </c>
      <c r="C473" s="39" t="s">
        <v>15</v>
      </c>
      <c r="D473" s="107" t="s">
        <v>644</v>
      </c>
      <c r="E473" s="40" t="s">
        <v>17</v>
      </c>
      <c r="F473" s="60">
        <v>15</v>
      </c>
      <c r="G473" s="60"/>
      <c r="H473" s="60">
        <v>30.31</v>
      </c>
      <c r="I473" s="60">
        <v>31200</v>
      </c>
      <c r="J473" s="60"/>
      <c r="K473" s="60">
        <v>63037.499999999993</v>
      </c>
    </row>
    <row r="474" spans="1:11" x14ac:dyDescent="0.2">
      <c r="A474" s="39" t="s">
        <v>915</v>
      </c>
      <c r="B474" s="39" t="s">
        <v>916</v>
      </c>
      <c r="C474" s="39" t="s">
        <v>15</v>
      </c>
      <c r="D474" s="107" t="s">
        <v>644</v>
      </c>
      <c r="E474" s="40" t="s">
        <v>17</v>
      </c>
      <c r="F474" s="60">
        <v>15</v>
      </c>
      <c r="G474" s="60"/>
      <c r="H474" s="60">
        <v>30.31</v>
      </c>
      <c r="I474" s="60">
        <v>31200</v>
      </c>
      <c r="J474" s="60"/>
      <c r="K474" s="60">
        <v>63037.499999999993</v>
      </c>
    </row>
    <row r="475" spans="1:11" x14ac:dyDescent="0.2">
      <c r="A475" s="39" t="s">
        <v>917</v>
      </c>
      <c r="B475" s="39" t="s">
        <v>918</v>
      </c>
      <c r="C475" s="39" t="s">
        <v>47</v>
      </c>
      <c r="D475" s="107" t="s">
        <v>52</v>
      </c>
      <c r="E475" s="40" t="s">
        <v>49</v>
      </c>
      <c r="F475" s="60">
        <v>29.04</v>
      </c>
      <c r="G475" s="60">
        <f>MEDIAN(Table2[[#This Row],[Max (H)]],Table2[[#This Row],[Min (H)]])</f>
        <v>36.64</v>
      </c>
      <c r="H475" s="60">
        <v>44.24</v>
      </c>
      <c r="I475" s="60">
        <v>60408.160000000003</v>
      </c>
      <c r="J475" s="60">
        <v>75094.899999999994</v>
      </c>
      <c r="K475" s="60">
        <v>92026.18</v>
      </c>
    </row>
    <row r="476" spans="1:11" x14ac:dyDescent="0.2">
      <c r="A476" s="39" t="s">
        <v>919</v>
      </c>
      <c r="B476" s="39" t="s">
        <v>920</v>
      </c>
      <c r="C476" s="39" t="s">
        <v>15</v>
      </c>
      <c r="D476" s="107" t="s">
        <v>41</v>
      </c>
      <c r="E476" s="40" t="s">
        <v>17</v>
      </c>
      <c r="F476" s="60">
        <v>19.13</v>
      </c>
      <c r="G476" s="60">
        <f>MEDIAN(Table2[[#This Row],[Max (H)]],Table2[[#This Row],[Min (H)]])</f>
        <v>23.634999999999998</v>
      </c>
      <c r="H476" s="60">
        <v>28.14</v>
      </c>
      <c r="I476" s="60">
        <v>39791.67</v>
      </c>
      <c r="J476" s="60">
        <v>48446.36</v>
      </c>
      <c r="K476" s="60">
        <v>58528.57</v>
      </c>
    </row>
    <row r="477" spans="1:11" x14ac:dyDescent="0.2">
      <c r="A477" s="39" t="s">
        <v>921</v>
      </c>
      <c r="B477" s="39" t="s">
        <v>922</v>
      </c>
      <c r="C477" s="39" t="s">
        <v>15</v>
      </c>
      <c r="D477" s="107" t="s">
        <v>95</v>
      </c>
      <c r="E477" s="40" t="s">
        <v>17</v>
      </c>
      <c r="F477" s="60">
        <v>20.149999999999999</v>
      </c>
      <c r="G477" s="60">
        <f>MEDIAN(Table2[[#This Row],[Max (H)]],Table2[[#This Row],[Min (H)]])</f>
        <v>24.895</v>
      </c>
      <c r="H477" s="60">
        <v>29.64</v>
      </c>
      <c r="I477" s="60">
        <v>41916.67</v>
      </c>
      <c r="J477" s="60">
        <v>51033.54</v>
      </c>
      <c r="K477" s="60">
        <v>61654.17</v>
      </c>
    </row>
    <row r="478" spans="1:11" x14ac:dyDescent="0.2">
      <c r="A478" s="39" t="s">
        <v>923</v>
      </c>
      <c r="B478" s="39" t="s">
        <v>924</v>
      </c>
      <c r="C478" s="39" t="s">
        <v>15</v>
      </c>
      <c r="D478" s="107" t="s">
        <v>36</v>
      </c>
      <c r="E478" s="40" t="s">
        <v>17</v>
      </c>
      <c r="F478" s="60">
        <v>16.43</v>
      </c>
      <c r="G478" s="60">
        <f>MEDIAN(Table2[[#This Row],[Max (H)]],Table2[[#This Row],[Min (H)]])</f>
        <v>20.295502163461538</v>
      </c>
      <c r="H478" s="60">
        <v>24.161004326923077</v>
      </c>
      <c r="I478" s="60">
        <v>34166.67</v>
      </c>
      <c r="J478" s="60">
        <v>41597.919999999998</v>
      </c>
      <c r="K478" s="60">
        <v>50254.89</v>
      </c>
    </row>
    <row r="479" spans="1:11" x14ac:dyDescent="0.2">
      <c r="A479" s="39" t="s">
        <v>925</v>
      </c>
      <c r="B479" s="39" t="s">
        <v>926</v>
      </c>
      <c r="C479" s="39" t="s">
        <v>15</v>
      </c>
      <c r="D479" s="107" t="s">
        <v>95</v>
      </c>
      <c r="E479" s="40" t="s">
        <v>17</v>
      </c>
      <c r="F479" s="60">
        <v>20.149999999999999</v>
      </c>
      <c r="G479" s="60">
        <f>MEDIAN(Table2[[#This Row],[Max (H)]],Table2[[#This Row],[Min (H)]])</f>
        <v>24.895</v>
      </c>
      <c r="H479" s="60">
        <v>29.64</v>
      </c>
      <c r="I479" s="60">
        <v>41916.67</v>
      </c>
      <c r="J479" s="60">
        <v>51033.54</v>
      </c>
      <c r="K479" s="60">
        <v>61654.17</v>
      </c>
    </row>
    <row r="480" spans="1:11" x14ac:dyDescent="0.2">
      <c r="A480" s="39" t="s">
        <v>927</v>
      </c>
      <c r="B480" s="39" t="s">
        <v>928</v>
      </c>
      <c r="C480" s="39" t="s">
        <v>104</v>
      </c>
      <c r="D480" s="107" t="s">
        <v>509</v>
      </c>
      <c r="E480" s="40" t="s">
        <v>17</v>
      </c>
      <c r="F480" s="60">
        <v>15</v>
      </c>
      <c r="G480" s="60"/>
      <c r="H480" s="60">
        <v>37.880000000000003</v>
      </c>
      <c r="I480" s="60">
        <v>31200</v>
      </c>
      <c r="J480" s="60"/>
      <c r="K480" s="60">
        <v>78796.88</v>
      </c>
    </row>
    <row r="481" spans="1:11" x14ac:dyDescent="0.2">
      <c r="A481" s="39" t="s">
        <v>929</v>
      </c>
      <c r="B481" s="39" t="s">
        <v>930</v>
      </c>
      <c r="C481" s="39" t="s">
        <v>104</v>
      </c>
      <c r="D481" s="107" t="s">
        <v>105</v>
      </c>
      <c r="E481" s="40" t="s">
        <v>17</v>
      </c>
      <c r="F481" s="60">
        <v>19.899999999999999</v>
      </c>
      <c r="G481" s="60"/>
      <c r="H481" s="60">
        <v>45.46</v>
      </c>
      <c r="I481" s="60">
        <v>41400</v>
      </c>
      <c r="J481" s="60"/>
      <c r="K481" s="60">
        <v>94556.249999999985</v>
      </c>
    </row>
    <row r="482" spans="1:11" x14ac:dyDescent="0.2">
      <c r="A482" s="47" t="s">
        <v>1646</v>
      </c>
      <c r="B482" s="17" t="s">
        <v>1647</v>
      </c>
      <c r="C482" s="17" t="s">
        <v>47</v>
      </c>
      <c r="D482" s="18" t="s">
        <v>74</v>
      </c>
      <c r="E482" s="18" t="s">
        <v>49</v>
      </c>
      <c r="F482" s="67">
        <v>36.81</v>
      </c>
      <c r="G482" s="60">
        <f>MEDIAN(Table2[[#This Row],[Max (H)]],Table2[[#This Row],[Min (H)]])</f>
        <v>47.41</v>
      </c>
      <c r="H482" s="60">
        <v>58.01</v>
      </c>
      <c r="I482" s="60">
        <v>76560</v>
      </c>
      <c r="J482" s="60">
        <v>97135.5</v>
      </c>
      <c r="K482" s="60">
        <v>120653.78</v>
      </c>
    </row>
    <row r="483" spans="1:11" x14ac:dyDescent="0.2">
      <c r="A483" s="39" t="s">
        <v>931</v>
      </c>
      <c r="B483" s="39" t="s">
        <v>932</v>
      </c>
      <c r="C483" s="39" t="s">
        <v>15</v>
      </c>
      <c r="D483" s="107" t="s">
        <v>36</v>
      </c>
      <c r="E483" s="40" t="s">
        <v>17</v>
      </c>
      <c r="F483" s="60">
        <v>16.43</v>
      </c>
      <c r="G483" s="60">
        <f>MEDIAN(Table2[[#This Row],[Max (H)]],Table2[[#This Row],[Min (H)]])</f>
        <v>20.295502163461538</v>
      </c>
      <c r="H483" s="60">
        <v>24.161004326923077</v>
      </c>
      <c r="I483" s="60">
        <v>34166.67</v>
      </c>
      <c r="J483" s="60">
        <v>41597.919999999998</v>
      </c>
      <c r="K483" s="60">
        <v>50254.89</v>
      </c>
    </row>
    <row r="484" spans="1:11" x14ac:dyDescent="0.2">
      <c r="A484" s="39" t="s">
        <v>933</v>
      </c>
      <c r="B484" s="39" t="s">
        <v>934</v>
      </c>
      <c r="C484" s="39" t="s">
        <v>15</v>
      </c>
      <c r="D484" s="107" t="s">
        <v>20</v>
      </c>
      <c r="E484" s="40" t="s">
        <v>17</v>
      </c>
      <c r="F484" s="68">
        <v>17.89</v>
      </c>
      <c r="G484" s="60">
        <f>MEDIAN(Table2[[#This Row],[Max (H)]],Table2[[#This Row],[Min (H)]])</f>
        <v>22.1</v>
      </c>
      <c r="H484" s="60">
        <v>26.31</v>
      </c>
      <c r="I484" s="68">
        <v>37208.33</v>
      </c>
      <c r="J484" s="69">
        <v>45301.15</v>
      </c>
      <c r="K484" s="60">
        <v>54728.81</v>
      </c>
    </row>
    <row r="485" spans="1:11" x14ac:dyDescent="0.2">
      <c r="A485" s="39" t="s">
        <v>935</v>
      </c>
      <c r="B485" s="39" t="s">
        <v>936</v>
      </c>
      <c r="C485" s="39" t="s">
        <v>15</v>
      </c>
      <c r="D485" s="107" t="s">
        <v>644</v>
      </c>
      <c r="E485" s="40" t="s">
        <v>17</v>
      </c>
      <c r="F485" s="60">
        <v>15</v>
      </c>
      <c r="G485" s="60"/>
      <c r="H485" s="60">
        <v>30.31</v>
      </c>
      <c r="I485" s="60">
        <v>31200</v>
      </c>
      <c r="J485" s="60"/>
      <c r="K485" s="60">
        <v>63037.499999999993</v>
      </c>
    </row>
    <row r="486" spans="1:11" x14ac:dyDescent="0.2">
      <c r="A486" s="39" t="s">
        <v>937</v>
      </c>
      <c r="B486" s="39" t="s">
        <v>938</v>
      </c>
      <c r="C486" s="39" t="s">
        <v>15</v>
      </c>
      <c r="D486" s="107" t="s">
        <v>644</v>
      </c>
      <c r="E486" s="40" t="s">
        <v>17</v>
      </c>
      <c r="F486" s="60">
        <v>15</v>
      </c>
      <c r="G486" s="60"/>
      <c r="H486" s="60">
        <v>30.31</v>
      </c>
      <c r="I486" s="60">
        <v>31200</v>
      </c>
      <c r="J486" s="60"/>
      <c r="K486" s="60">
        <v>63037.499999999993</v>
      </c>
    </row>
    <row r="487" spans="1:11" x14ac:dyDescent="0.2">
      <c r="A487" s="39" t="s">
        <v>939</v>
      </c>
      <c r="B487" s="39" t="s">
        <v>940</v>
      </c>
      <c r="C487" s="39" t="s">
        <v>15</v>
      </c>
      <c r="D487" s="107" t="s">
        <v>644</v>
      </c>
      <c r="E487" s="40" t="s">
        <v>17</v>
      </c>
      <c r="F487" s="60">
        <v>15</v>
      </c>
      <c r="G487" s="60"/>
      <c r="H487" s="60">
        <v>30.31</v>
      </c>
      <c r="I487" s="60">
        <v>31200</v>
      </c>
      <c r="J487" s="60"/>
      <c r="K487" s="60">
        <v>63037.499999999993</v>
      </c>
    </row>
    <row r="488" spans="1:11" x14ac:dyDescent="0.2">
      <c r="A488" s="39" t="s">
        <v>941</v>
      </c>
      <c r="B488" s="39" t="s">
        <v>942</v>
      </c>
      <c r="C488" s="39" t="s">
        <v>15</v>
      </c>
      <c r="D488" s="107" t="s">
        <v>41</v>
      </c>
      <c r="E488" s="40" t="s">
        <v>17</v>
      </c>
      <c r="F488" s="60">
        <v>19.13</v>
      </c>
      <c r="G488" s="60">
        <f>MEDIAN(Table2[[#This Row],[Max (H)]],Table2[[#This Row],[Min (H)]])</f>
        <v>23.634999999999998</v>
      </c>
      <c r="H488" s="60">
        <v>28.14</v>
      </c>
      <c r="I488" s="60">
        <v>39791.67</v>
      </c>
      <c r="J488" s="60">
        <v>48446.36</v>
      </c>
      <c r="K488" s="60">
        <v>58528.57</v>
      </c>
    </row>
    <row r="489" spans="1:11" x14ac:dyDescent="0.2">
      <c r="A489" s="39" t="s">
        <v>943</v>
      </c>
      <c r="B489" s="39" t="s">
        <v>944</v>
      </c>
      <c r="C489" s="39" t="s">
        <v>104</v>
      </c>
      <c r="D489" s="107" t="s">
        <v>41</v>
      </c>
      <c r="E489" s="40" t="s">
        <v>17</v>
      </c>
      <c r="F489" s="60">
        <v>19.13</v>
      </c>
      <c r="G489" s="60">
        <f>MEDIAN(Table2[[#This Row],[Max (H)]],Table2[[#This Row],[Min (H)]])</f>
        <v>23.634999999999998</v>
      </c>
      <c r="H489" s="60">
        <v>28.14</v>
      </c>
      <c r="I489" s="60">
        <v>39791.67</v>
      </c>
      <c r="J489" s="60">
        <v>48446.36</v>
      </c>
      <c r="K489" s="60">
        <v>58528.57</v>
      </c>
    </row>
    <row r="490" spans="1:11" x14ac:dyDescent="0.2">
      <c r="A490" s="39" t="s">
        <v>945</v>
      </c>
      <c r="B490" s="39" t="s">
        <v>946</v>
      </c>
      <c r="C490" s="39" t="s">
        <v>15</v>
      </c>
      <c r="D490" s="107" t="s">
        <v>312</v>
      </c>
      <c r="E490" s="40" t="s">
        <v>17</v>
      </c>
      <c r="F490" s="60">
        <v>15.06</v>
      </c>
      <c r="G490" s="60">
        <f>MEDIAN(Table2[[#This Row],[Max (H)]],Table2[[#This Row],[Min (H)]])</f>
        <v>18.61</v>
      </c>
      <c r="H490" s="60">
        <v>22.16</v>
      </c>
      <c r="I490" s="60">
        <v>31333.33</v>
      </c>
      <c r="J490" s="60">
        <v>38148.339999999997</v>
      </c>
      <c r="K490" s="60">
        <v>46087.42</v>
      </c>
    </row>
    <row r="491" spans="1:11" x14ac:dyDescent="0.2">
      <c r="A491" s="39" t="s">
        <v>947</v>
      </c>
      <c r="B491" s="39" t="s">
        <v>948</v>
      </c>
      <c r="C491" s="39" t="s">
        <v>47</v>
      </c>
      <c r="D491" s="107" t="s">
        <v>58</v>
      </c>
      <c r="E491" s="40" t="s">
        <v>49</v>
      </c>
      <c r="F491" s="60">
        <v>25</v>
      </c>
      <c r="G491" s="60">
        <f>MEDIAN(Table2[[#This Row],[Max (H)]],Table2[[#This Row],[Min (H)]])</f>
        <v>31.545000000000002</v>
      </c>
      <c r="H491" s="60">
        <v>38.090000000000003</v>
      </c>
      <c r="I491" s="60">
        <v>52000</v>
      </c>
      <c r="J491" s="60">
        <v>64642.5</v>
      </c>
      <c r="K491" s="60">
        <v>79217.13</v>
      </c>
    </row>
    <row r="492" spans="1:11" x14ac:dyDescent="0.2">
      <c r="A492" s="39" t="s">
        <v>949</v>
      </c>
      <c r="B492" s="39" t="s">
        <v>950</v>
      </c>
      <c r="C492" s="39" t="s">
        <v>47</v>
      </c>
      <c r="D492" s="107" t="s">
        <v>52</v>
      </c>
      <c r="E492" s="40" t="s">
        <v>49</v>
      </c>
      <c r="F492" s="60">
        <v>29.04</v>
      </c>
      <c r="G492" s="60">
        <f>MEDIAN(Table2[[#This Row],[Max (H)]],Table2[[#This Row],[Min (H)]])</f>
        <v>36.64</v>
      </c>
      <c r="H492" s="60">
        <v>44.24</v>
      </c>
      <c r="I492" s="60">
        <v>60408.160000000003</v>
      </c>
      <c r="J492" s="60">
        <v>75094.899999999994</v>
      </c>
      <c r="K492" s="60">
        <v>92026.18</v>
      </c>
    </row>
    <row r="493" spans="1:11" x14ac:dyDescent="0.2">
      <c r="A493" s="39" t="s">
        <v>951</v>
      </c>
      <c r="B493" s="39" t="s">
        <v>952</v>
      </c>
      <c r="C493" s="39" t="s">
        <v>47</v>
      </c>
      <c r="D493" s="107" t="s">
        <v>58</v>
      </c>
      <c r="E493" s="40" t="s">
        <v>49</v>
      </c>
      <c r="F493" s="60">
        <v>25</v>
      </c>
      <c r="G493" s="60">
        <f>MEDIAN(Table2[[#This Row],[Max (H)]],Table2[[#This Row],[Min (H)]])</f>
        <v>31.545000000000002</v>
      </c>
      <c r="H493" s="60">
        <v>38.090000000000003</v>
      </c>
      <c r="I493" s="60">
        <v>52000</v>
      </c>
      <c r="J493" s="60">
        <v>64642.5</v>
      </c>
      <c r="K493" s="60">
        <v>79217.13</v>
      </c>
    </row>
    <row r="494" spans="1:11" x14ac:dyDescent="0.2">
      <c r="A494" s="39" t="s">
        <v>953</v>
      </c>
      <c r="B494" s="39" t="s">
        <v>954</v>
      </c>
      <c r="C494" s="39" t="s">
        <v>15</v>
      </c>
      <c r="D494" s="107" t="s">
        <v>41</v>
      </c>
      <c r="E494" s="40" t="s">
        <v>17</v>
      </c>
      <c r="F494" s="60">
        <v>19.13</v>
      </c>
      <c r="G494" s="60">
        <f>MEDIAN(Table2[[#This Row],[Max (H)]],Table2[[#This Row],[Min (H)]])</f>
        <v>23.634999999999998</v>
      </c>
      <c r="H494" s="60">
        <v>28.14</v>
      </c>
      <c r="I494" s="60">
        <v>39791.67</v>
      </c>
      <c r="J494" s="60">
        <v>48446.36</v>
      </c>
      <c r="K494" s="60">
        <v>58528.57</v>
      </c>
    </row>
    <row r="495" spans="1:11" x14ac:dyDescent="0.2">
      <c r="A495" s="39" t="s">
        <v>955</v>
      </c>
      <c r="B495" s="39" t="s">
        <v>956</v>
      </c>
      <c r="C495" s="39" t="s">
        <v>47</v>
      </c>
      <c r="D495" s="107" t="s">
        <v>52</v>
      </c>
      <c r="E495" s="40" t="s">
        <v>49</v>
      </c>
      <c r="F495" s="60">
        <v>29.04</v>
      </c>
      <c r="G495" s="60">
        <f>MEDIAN(Table2[[#This Row],[Max (H)]],Table2[[#This Row],[Min (H)]])</f>
        <v>36.64</v>
      </c>
      <c r="H495" s="60">
        <v>44.24</v>
      </c>
      <c r="I495" s="60">
        <v>60408.160000000003</v>
      </c>
      <c r="J495" s="60">
        <v>75094.899999999994</v>
      </c>
      <c r="K495" s="60">
        <v>92026.18</v>
      </c>
    </row>
    <row r="496" spans="1:11" x14ac:dyDescent="0.2">
      <c r="A496" s="39" t="s">
        <v>957</v>
      </c>
      <c r="B496" s="39" t="s">
        <v>958</v>
      </c>
      <c r="C496" s="39" t="s">
        <v>15</v>
      </c>
      <c r="D496" s="107" t="s">
        <v>798</v>
      </c>
      <c r="E496" s="40" t="s">
        <v>17</v>
      </c>
      <c r="F496" s="60">
        <v>33.159999999999997</v>
      </c>
      <c r="G496" s="60">
        <f>MEDIAN(Table2[[#This Row],[Max (H)]],Table2[[#This Row],[Min (H)]])</f>
        <v>41.84</v>
      </c>
      <c r="H496" s="60">
        <v>50.52</v>
      </c>
      <c r="I496" s="60">
        <v>68979.59</v>
      </c>
      <c r="J496" s="60">
        <v>85750.26</v>
      </c>
      <c r="K496" s="60">
        <v>105083.94</v>
      </c>
    </row>
    <row r="497" spans="1:11" x14ac:dyDescent="0.2">
      <c r="A497" s="39" t="s">
        <v>959</v>
      </c>
      <c r="B497" s="39" t="s">
        <v>960</v>
      </c>
      <c r="C497" s="39" t="s">
        <v>15</v>
      </c>
      <c r="D497" s="107" t="s">
        <v>23</v>
      </c>
      <c r="E497" s="40" t="s">
        <v>17</v>
      </c>
      <c r="F497" s="60">
        <v>23.18</v>
      </c>
      <c r="G497" s="60">
        <f>MEDIAN(Table2[[#This Row],[Max (H)]],Table2[[#This Row],[Min (H)]])</f>
        <v>28.635000000000002</v>
      </c>
      <c r="H497" s="60">
        <v>34.090000000000003</v>
      </c>
      <c r="I497" s="60">
        <v>48208.33</v>
      </c>
      <c r="J497" s="60">
        <v>58693.65</v>
      </c>
      <c r="K497" s="60">
        <v>70908.429999999993</v>
      </c>
    </row>
    <row r="498" spans="1:11" x14ac:dyDescent="0.2">
      <c r="A498" s="39" t="s">
        <v>961</v>
      </c>
      <c r="B498" s="39" t="s">
        <v>962</v>
      </c>
      <c r="C498" s="39" t="s">
        <v>15</v>
      </c>
      <c r="D498" s="107" t="s">
        <v>26</v>
      </c>
      <c r="E498" s="40" t="s">
        <v>17</v>
      </c>
      <c r="F498" s="60">
        <v>25.65</v>
      </c>
      <c r="G498" s="60">
        <f>MEDIAN(Table2[[#This Row],[Max (H)]],Table2[[#This Row],[Min (H)]])</f>
        <v>32.36</v>
      </c>
      <c r="H498" s="60">
        <v>39.07</v>
      </c>
      <c r="I498" s="60">
        <v>53346.94</v>
      </c>
      <c r="J498" s="60">
        <v>66316.92</v>
      </c>
      <c r="K498" s="60">
        <v>81269.06</v>
      </c>
    </row>
    <row r="499" spans="1:11" x14ac:dyDescent="0.2">
      <c r="A499" s="42" t="s">
        <v>963</v>
      </c>
      <c r="B499" s="39" t="s">
        <v>964</v>
      </c>
      <c r="C499" s="39" t="s">
        <v>15</v>
      </c>
      <c r="D499" s="107" t="s">
        <v>346</v>
      </c>
      <c r="E499" s="40" t="s">
        <v>17</v>
      </c>
      <c r="F499" s="60">
        <v>29.36</v>
      </c>
      <c r="G499" s="60">
        <f>MEDIAN(Table2[[#This Row],[Max (H)]],Table2[[#This Row],[Min (H)]])</f>
        <v>37.04</v>
      </c>
      <c r="H499" s="60">
        <v>44.72</v>
      </c>
      <c r="I499" s="60">
        <v>61061.22</v>
      </c>
      <c r="J499" s="60">
        <v>75906.740000000005</v>
      </c>
      <c r="K499" s="60">
        <v>93021.06</v>
      </c>
    </row>
    <row r="500" spans="1:11" x14ac:dyDescent="0.2">
      <c r="A500" s="39" t="s">
        <v>965</v>
      </c>
      <c r="B500" s="39" t="s">
        <v>966</v>
      </c>
      <c r="C500" s="39" t="s">
        <v>104</v>
      </c>
      <c r="D500" s="107" t="s">
        <v>798</v>
      </c>
      <c r="E500" s="40" t="s">
        <v>17</v>
      </c>
      <c r="F500" s="60">
        <v>33.159999999999997</v>
      </c>
      <c r="G500" s="60">
        <f>MEDIAN(Table2[[#This Row],[Max (H)]],Table2[[#This Row],[Min (H)]])</f>
        <v>41.84</v>
      </c>
      <c r="H500" s="60">
        <v>50.52</v>
      </c>
      <c r="I500" s="60">
        <v>68979.59</v>
      </c>
      <c r="J500" s="60">
        <v>85750.26</v>
      </c>
      <c r="K500" s="60">
        <v>105083.94</v>
      </c>
    </row>
    <row r="501" spans="1:11" x14ac:dyDescent="0.2">
      <c r="A501" s="42" t="s">
        <v>967</v>
      </c>
      <c r="B501" s="39" t="s">
        <v>968</v>
      </c>
      <c r="C501" s="39" t="s">
        <v>15</v>
      </c>
      <c r="D501" s="107" t="s">
        <v>26</v>
      </c>
      <c r="E501" s="40" t="s">
        <v>17</v>
      </c>
      <c r="F501" s="60">
        <v>25.65</v>
      </c>
      <c r="G501" s="60">
        <f>MEDIAN(Table2[[#This Row],[Max (H)]],Table2[[#This Row],[Min (H)]])</f>
        <v>32.36</v>
      </c>
      <c r="H501" s="60">
        <v>39.07</v>
      </c>
      <c r="I501" s="60">
        <v>53346.94</v>
      </c>
      <c r="J501" s="60">
        <v>66316.92</v>
      </c>
      <c r="K501" s="60">
        <v>81269.06</v>
      </c>
    </row>
    <row r="502" spans="1:11" x14ac:dyDescent="0.2">
      <c r="A502" s="42" t="s">
        <v>969</v>
      </c>
      <c r="B502" s="39" t="s">
        <v>970</v>
      </c>
      <c r="C502" s="39" t="s">
        <v>15</v>
      </c>
      <c r="D502" s="107" t="s">
        <v>346</v>
      </c>
      <c r="E502" s="40" t="s">
        <v>17</v>
      </c>
      <c r="F502" s="60">
        <v>29.36</v>
      </c>
      <c r="G502" s="60">
        <f>MEDIAN(Table2[[#This Row],[Max (H)]],Table2[[#This Row],[Min (H)]])</f>
        <v>37.04</v>
      </c>
      <c r="H502" s="60">
        <v>44.72</v>
      </c>
      <c r="I502" s="60">
        <v>61061.22</v>
      </c>
      <c r="J502" s="60">
        <v>75906.740000000005</v>
      </c>
      <c r="K502" s="60">
        <v>93021.06</v>
      </c>
    </row>
    <row r="503" spans="1:11" x14ac:dyDescent="0.2">
      <c r="A503" s="42" t="s">
        <v>971</v>
      </c>
      <c r="B503" s="39" t="s">
        <v>972</v>
      </c>
      <c r="C503" s="39" t="s">
        <v>15</v>
      </c>
      <c r="D503" s="107" t="s">
        <v>798</v>
      </c>
      <c r="E503" s="40" t="s">
        <v>17</v>
      </c>
      <c r="F503" s="60">
        <v>33.159999999999997</v>
      </c>
      <c r="G503" s="60">
        <f>MEDIAN(Table2[[#This Row],[Max (H)]],Table2[[#This Row],[Min (H)]])</f>
        <v>41.84</v>
      </c>
      <c r="H503" s="60">
        <v>50.52</v>
      </c>
      <c r="I503" s="60">
        <v>68979.59</v>
      </c>
      <c r="J503" s="60">
        <v>85750.26</v>
      </c>
      <c r="K503" s="60">
        <v>105083.94</v>
      </c>
    </row>
    <row r="504" spans="1:11" x14ac:dyDescent="0.2">
      <c r="A504" s="52" t="s">
        <v>1756</v>
      </c>
      <c r="B504" s="122" t="s">
        <v>1749</v>
      </c>
      <c r="C504" s="39" t="s">
        <v>104</v>
      </c>
      <c r="D504" s="135" t="s">
        <v>254</v>
      </c>
      <c r="E504" s="40" t="s">
        <v>17</v>
      </c>
      <c r="F504" s="62">
        <v>36.729999999999997</v>
      </c>
      <c r="G504" s="60">
        <f>MEDIAN(Table2[[#This Row],[Max (H)]],Table2[[#This Row],[Min (H)]])</f>
        <v>47.31</v>
      </c>
      <c r="H504" s="60">
        <v>57.89</v>
      </c>
      <c r="I504" s="62">
        <v>76400</v>
      </c>
      <c r="J504" s="60">
        <v>96932.5</v>
      </c>
      <c r="K504" s="60">
        <v>120401.63</v>
      </c>
    </row>
    <row r="505" spans="1:11" x14ac:dyDescent="0.2">
      <c r="A505" s="39" t="s">
        <v>973</v>
      </c>
      <c r="B505" s="39" t="s">
        <v>974</v>
      </c>
      <c r="C505" s="39" t="s">
        <v>15</v>
      </c>
      <c r="D505" s="107" t="s">
        <v>798</v>
      </c>
      <c r="E505" s="40" t="s">
        <v>17</v>
      </c>
      <c r="F505" s="60">
        <v>33.159999999999997</v>
      </c>
      <c r="G505" s="60">
        <f>MEDIAN(Table2[[#This Row],[Max (H)]],Table2[[#This Row],[Min (H)]])</f>
        <v>41.84</v>
      </c>
      <c r="H505" s="60">
        <v>50.52</v>
      </c>
      <c r="I505" s="60">
        <v>68979.59</v>
      </c>
      <c r="J505" s="60">
        <v>85750.26</v>
      </c>
      <c r="K505" s="60">
        <v>105083.94</v>
      </c>
    </row>
    <row r="506" spans="1:11" x14ac:dyDescent="0.2">
      <c r="A506" s="39" t="s">
        <v>975</v>
      </c>
      <c r="B506" s="39" t="s">
        <v>976</v>
      </c>
      <c r="C506" s="39" t="s">
        <v>15</v>
      </c>
      <c r="D506" s="107" t="s">
        <v>346</v>
      </c>
      <c r="E506" s="40" t="s">
        <v>17</v>
      </c>
      <c r="F506" s="60">
        <v>29.36</v>
      </c>
      <c r="G506" s="60">
        <f>MEDIAN(Table2[[#This Row],[Max (H)]],Table2[[#This Row],[Min (H)]])</f>
        <v>37.04</v>
      </c>
      <c r="H506" s="60">
        <v>44.72</v>
      </c>
      <c r="I506" s="60">
        <v>61061.22</v>
      </c>
      <c r="J506" s="60">
        <v>75906.740000000005</v>
      </c>
      <c r="K506" s="60">
        <v>93021.06</v>
      </c>
    </row>
    <row r="507" spans="1:11" x14ac:dyDescent="0.2">
      <c r="A507" s="39" t="s">
        <v>977</v>
      </c>
      <c r="B507" s="39" t="s">
        <v>978</v>
      </c>
      <c r="C507" s="39" t="s">
        <v>15</v>
      </c>
      <c r="D507" s="107" t="s">
        <v>23</v>
      </c>
      <c r="E507" s="40" t="s">
        <v>17</v>
      </c>
      <c r="F507" s="60">
        <v>23.18</v>
      </c>
      <c r="G507" s="60">
        <f>MEDIAN(Table2[[#This Row],[Max (H)]],Table2[[#This Row],[Min (H)]])</f>
        <v>28.635000000000002</v>
      </c>
      <c r="H507" s="60">
        <v>34.090000000000003</v>
      </c>
      <c r="I507" s="60">
        <v>48208.33</v>
      </c>
      <c r="J507" s="60">
        <v>58693.65</v>
      </c>
      <c r="K507" s="60">
        <v>70908.429999999993</v>
      </c>
    </row>
    <row r="508" spans="1:11" x14ac:dyDescent="0.2">
      <c r="A508" s="39" t="s">
        <v>979</v>
      </c>
      <c r="B508" s="39" t="s">
        <v>980</v>
      </c>
      <c r="C508" s="39" t="s">
        <v>15</v>
      </c>
      <c r="D508" s="107" t="s">
        <v>26</v>
      </c>
      <c r="E508" s="40" t="s">
        <v>17</v>
      </c>
      <c r="F508" s="62">
        <v>25.65</v>
      </c>
      <c r="G508" s="60">
        <f>MEDIAN(Table2[[#This Row],[Max (H)]],Table2[[#This Row],[Min (H)]])</f>
        <v>32.36</v>
      </c>
      <c r="H508" s="60">
        <v>39.07</v>
      </c>
      <c r="I508" s="62">
        <v>53346.94</v>
      </c>
      <c r="J508" s="60">
        <v>66316.92</v>
      </c>
      <c r="K508" s="60">
        <v>81269.06</v>
      </c>
    </row>
    <row r="509" spans="1:11" x14ac:dyDescent="0.2">
      <c r="A509" s="39" t="s">
        <v>981</v>
      </c>
      <c r="B509" s="39" t="s">
        <v>982</v>
      </c>
      <c r="C509" s="39" t="s">
        <v>15</v>
      </c>
      <c r="D509" s="107" t="s">
        <v>16</v>
      </c>
      <c r="E509" s="40" t="s">
        <v>17</v>
      </c>
      <c r="F509" s="62">
        <v>21.59</v>
      </c>
      <c r="G509" s="60">
        <f>MEDIAN(Table2[[#This Row],[Max (H)]],Table2[[#This Row],[Min (H)]])</f>
        <v>27.234999999999999</v>
      </c>
      <c r="H509" s="60">
        <v>32.880000000000003</v>
      </c>
      <c r="I509" s="62">
        <v>44897.96</v>
      </c>
      <c r="J509" s="60">
        <v>55813.78</v>
      </c>
      <c r="K509" s="60">
        <v>68397.83</v>
      </c>
    </row>
    <row r="510" spans="1:11" x14ac:dyDescent="0.2">
      <c r="A510" s="39" t="s">
        <v>983</v>
      </c>
      <c r="B510" s="39" t="s">
        <v>984</v>
      </c>
      <c r="C510" s="39" t="s">
        <v>15</v>
      </c>
      <c r="D510" s="107" t="s">
        <v>161</v>
      </c>
      <c r="E510" s="40" t="s">
        <v>17</v>
      </c>
      <c r="F510" s="60">
        <v>25</v>
      </c>
      <c r="G510" s="60">
        <f>MEDIAN(Table2[[#This Row],[Max (H)]],Table2[[#This Row],[Min (H)]])</f>
        <v>31.545000000000002</v>
      </c>
      <c r="H510" s="60">
        <v>38.090000000000003</v>
      </c>
      <c r="I510" s="60">
        <v>52000</v>
      </c>
      <c r="J510" s="60">
        <v>64642.5</v>
      </c>
      <c r="K510" s="60">
        <v>79217.13</v>
      </c>
    </row>
    <row r="511" spans="1:11" x14ac:dyDescent="0.2">
      <c r="A511" s="39" t="s">
        <v>985</v>
      </c>
      <c r="B511" s="39" t="s">
        <v>986</v>
      </c>
      <c r="C511" s="39" t="s">
        <v>47</v>
      </c>
      <c r="D511" s="107" t="s">
        <v>126</v>
      </c>
      <c r="E511" s="40" t="s">
        <v>49</v>
      </c>
      <c r="F511" s="60">
        <v>42.63</v>
      </c>
      <c r="G511" s="60">
        <f>MEDIAN(Table2[[#This Row],[Max (H)]],Table2[[#This Row],[Min (H)]])</f>
        <v>54.09</v>
      </c>
      <c r="H511" s="60">
        <v>65.55</v>
      </c>
      <c r="I511" s="60">
        <v>88680</v>
      </c>
      <c r="J511" s="60">
        <v>112512.75</v>
      </c>
      <c r="K511" s="60">
        <v>136345.5</v>
      </c>
    </row>
    <row r="512" spans="1:11" x14ac:dyDescent="0.2">
      <c r="A512" s="39" t="s">
        <v>987</v>
      </c>
      <c r="B512" s="39" t="s">
        <v>988</v>
      </c>
      <c r="C512" s="39" t="s">
        <v>47</v>
      </c>
      <c r="D512" s="107" t="s">
        <v>58</v>
      </c>
      <c r="E512" s="40" t="s">
        <v>49</v>
      </c>
      <c r="F512" s="62">
        <v>25</v>
      </c>
      <c r="G512" s="60">
        <f>MEDIAN(Table2[[#This Row],[Max (H)]],Table2[[#This Row],[Min (H)]])</f>
        <v>31.545000000000002</v>
      </c>
      <c r="H512" s="60">
        <v>38.090000000000003</v>
      </c>
      <c r="I512" s="62">
        <v>52000</v>
      </c>
      <c r="J512" s="60">
        <v>64642.5</v>
      </c>
      <c r="K512" s="60">
        <v>79217.13</v>
      </c>
    </row>
    <row r="513" spans="1:18" x14ac:dyDescent="0.2">
      <c r="A513" s="39" t="s">
        <v>989</v>
      </c>
      <c r="B513" s="39" t="s">
        <v>990</v>
      </c>
      <c r="C513" s="39" t="s">
        <v>47</v>
      </c>
      <c r="D513" s="107" t="s">
        <v>52</v>
      </c>
      <c r="E513" s="40" t="s">
        <v>49</v>
      </c>
      <c r="F513" s="60">
        <v>29.04</v>
      </c>
      <c r="G513" s="60">
        <f>MEDIAN(Table2[[#This Row],[Max (H)]],Table2[[#This Row],[Min (H)]])</f>
        <v>36.64</v>
      </c>
      <c r="H513" s="60">
        <v>44.24</v>
      </c>
      <c r="I513" s="60">
        <v>60408.160000000003</v>
      </c>
      <c r="J513" s="60">
        <v>75094.899999999994</v>
      </c>
      <c r="K513" s="60">
        <v>92026.18</v>
      </c>
    </row>
    <row r="514" spans="1:18" x14ac:dyDescent="0.2">
      <c r="A514" s="41" t="s">
        <v>1768</v>
      </c>
      <c r="B514" s="109" t="s">
        <v>1767</v>
      </c>
      <c r="C514" s="109" t="s">
        <v>47</v>
      </c>
      <c r="D514" s="110" t="s">
        <v>449</v>
      </c>
      <c r="E514" s="111" t="s">
        <v>49</v>
      </c>
      <c r="F514" s="65">
        <v>62.02</v>
      </c>
      <c r="G514" s="60">
        <f>MEDIAN(Table2[[#This Row],[Max (H)]],Table2[[#This Row],[Min (H)]])</f>
        <v>81.864999999999995</v>
      </c>
      <c r="H514" s="65">
        <v>101.71</v>
      </c>
      <c r="I514" s="65">
        <v>129000</v>
      </c>
      <c r="J514" s="65">
        <v>170280</v>
      </c>
      <c r="K514" s="65">
        <v>211560</v>
      </c>
    </row>
    <row r="515" spans="1:18" x14ac:dyDescent="0.2">
      <c r="A515" s="39" t="s">
        <v>991</v>
      </c>
      <c r="B515" s="39" t="s">
        <v>992</v>
      </c>
      <c r="C515" s="39" t="s">
        <v>47</v>
      </c>
      <c r="D515" s="107" t="s">
        <v>110</v>
      </c>
      <c r="E515" s="40" t="s">
        <v>49</v>
      </c>
      <c r="F515" s="60">
        <v>57.56</v>
      </c>
      <c r="G515" s="60">
        <f>MEDIAN(Table2[[#This Row],[Max (H)]],Table2[[#This Row],[Min (H)]])</f>
        <v>74.504999999999995</v>
      </c>
      <c r="H515" s="60">
        <v>91.45</v>
      </c>
      <c r="I515" s="60">
        <v>119725.49</v>
      </c>
      <c r="J515" s="60">
        <v>154969.68</v>
      </c>
      <c r="K515" s="60">
        <v>190213.87</v>
      </c>
      <c r="N515" s="101"/>
      <c r="O515" s="101"/>
      <c r="P515" s="101"/>
      <c r="Q515" s="101"/>
      <c r="R515" s="101"/>
    </row>
    <row r="516" spans="1:18" x14ac:dyDescent="0.2">
      <c r="A516" s="39" t="s">
        <v>993</v>
      </c>
      <c r="B516" s="39" t="s">
        <v>994</v>
      </c>
      <c r="C516" s="39" t="s">
        <v>47</v>
      </c>
      <c r="D516" s="107" t="s">
        <v>108</v>
      </c>
      <c r="E516" s="40" t="s">
        <v>49</v>
      </c>
      <c r="F516" s="62">
        <v>29.36</v>
      </c>
      <c r="G516" s="60">
        <f>MEDIAN(Table2[[#This Row],[Max (H)]],Table2[[#This Row],[Min (H)]])</f>
        <v>37.04</v>
      </c>
      <c r="H516" s="60">
        <v>44.72</v>
      </c>
      <c r="I516" s="62">
        <v>61061.22</v>
      </c>
      <c r="J516" s="60">
        <v>75906.740000000005</v>
      </c>
      <c r="K516" s="60">
        <v>93021.06</v>
      </c>
      <c r="M516" s="11">
        <v>54.62</v>
      </c>
    </row>
    <row r="517" spans="1:18" x14ac:dyDescent="0.2">
      <c r="A517" s="39" t="s">
        <v>995</v>
      </c>
      <c r="B517" s="39" t="s">
        <v>996</v>
      </c>
      <c r="C517" s="39" t="s">
        <v>47</v>
      </c>
      <c r="D517" s="107" t="s">
        <v>48</v>
      </c>
      <c r="E517" s="40" t="s">
        <v>49</v>
      </c>
      <c r="F517" s="60">
        <v>36.729999999999997</v>
      </c>
      <c r="G517" s="60">
        <f>MEDIAN(Table2[[#This Row],[Max (H)]],Table2[[#This Row],[Min (H)]])</f>
        <v>47.31</v>
      </c>
      <c r="H517" s="60">
        <v>57.89</v>
      </c>
      <c r="I517" s="60">
        <v>76400</v>
      </c>
      <c r="J517" s="60">
        <v>96932.5</v>
      </c>
      <c r="K517" s="60">
        <v>120401.63</v>
      </c>
    </row>
    <row r="518" spans="1:18" x14ac:dyDescent="0.2">
      <c r="A518" s="39" t="s">
        <v>997</v>
      </c>
      <c r="B518" s="39" t="s">
        <v>998</v>
      </c>
      <c r="C518" s="39" t="s">
        <v>47</v>
      </c>
      <c r="D518" s="107" t="s">
        <v>71</v>
      </c>
      <c r="E518" s="40" t="s">
        <v>49</v>
      </c>
      <c r="F518" s="60">
        <v>33.159999999999997</v>
      </c>
      <c r="G518" s="60">
        <f>MEDIAN(Table2[[#This Row],[Max (H)]],Table2[[#This Row],[Min (H)]])</f>
        <v>41.84</v>
      </c>
      <c r="H518" s="60">
        <v>50.52</v>
      </c>
      <c r="I518" s="60">
        <v>68979.59</v>
      </c>
      <c r="J518" s="60">
        <v>85750.26</v>
      </c>
      <c r="K518" s="60">
        <v>105083.94</v>
      </c>
      <c r="M518" s="11">
        <v>47.31</v>
      </c>
    </row>
    <row r="519" spans="1:18" x14ac:dyDescent="0.2">
      <c r="A519" s="39" t="s">
        <v>999</v>
      </c>
      <c r="B519" s="39" t="s">
        <v>1000</v>
      </c>
      <c r="C519" s="39" t="s">
        <v>15</v>
      </c>
      <c r="D519" s="107" t="s">
        <v>20</v>
      </c>
      <c r="E519" s="40" t="s">
        <v>17</v>
      </c>
      <c r="F519" s="60">
        <v>17.89</v>
      </c>
      <c r="G519" s="60">
        <f>MEDIAN(Table2[[#This Row],[Max (H)]],Table2[[#This Row],[Min (H)]])</f>
        <v>22.1</v>
      </c>
      <c r="H519" s="60">
        <v>26.31</v>
      </c>
      <c r="I519" s="60">
        <v>37208.33</v>
      </c>
      <c r="J519" s="60">
        <v>45301.15</v>
      </c>
      <c r="K519" s="60">
        <v>54728.81</v>
      </c>
      <c r="M519" s="11">
        <v>32.36</v>
      </c>
    </row>
    <row r="520" spans="1:18" x14ac:dyDescent="0.2">
      <c r="A520" s="39" t="s">
        <v>1001</v>
      </c>
      <c r="B520" s="39" t="s">
        <v>1002</v>
      </c>
      <c r="C520" s="39" t="s">
        <v>47</v>
      </c>
      <c r="D520" s="107" t="s">
        <v>129</v>
      </c>
      <c r="E520" s="40" t="s">
        <v>49</v>
      </c>
      <c r="F520" s="62">
        <v>49.83</v>
      </c>
      <c r="G520" s="60">
        <f>MEDIAN(Table2[[#This Row],[Max (H)]],Table2[[#This Row],[Min (H)]])</f>
        <v>63.22</v>
      </c>
      <c r="H520" s="60">
        <v>76.61</v>
      </c>
      <c r="I520" s="62">
        <v>103640</v>
      </c>
      <c r="J520" s="60">
        <v>131493.25</v>
      </c>
      <c r="K520" s="60">
        <v>159346.5</v>
      </c>
    </row>
    <row r="521" spans="1:18" x14ac:dyDescent="0.2">
      <c r="A521" s="39" t="s">
        <v>1003</v>
      </c>
      <c r="B521" s="39" t="s">
        <v>1004</v>
      </c>
      <c r="C521" s="39" t="s">
        <v>47</v>
      </c>
      <c r="D521" s="107" t="s">
        <v>48</v>
      </c>
      <c r="E521" s="40" t="s">
        <v>49</v>
      </c>
      <c r="F521" s="60">
        <v>36.729999999999997</v>
      </c>
      <c r="G521" s="60">
        <f>MEDIAN(Table2[[#This Row],[Max (H)]],Table2[[#This Row],[Min (H)]])</f>
        <v>47.31</v>
      </c>
      <c r="H521" s="60">
        <v>57.89</v>
      </c>
      <c r="I521" s="60">
        <v>76400</v>
      </c>
      <c r="J521" s="60">
        <v>96932.5</v>
      </c>
      <c r="K521" s="60">
        <v>120401.63</v>
      </c>
    </row>
    <row r="522" spans="1:18" x14ac:dyDescent="0.2">
      <c r="A522" s="39" t="s">
        <v>1005</v>
      </c>
      <c r="B522" s="39" t="s">
        <v>1006</v>
      </c>
      <c r="C522" s="39" t="s">
        <v>104</v>
      </c>
      <c r="D522" s="107" t="s">
        <v>105</v>
      </c>
      <c r="E522" s="40" t="s">
        <v>17</v>
      </c>
      <c r="F522" s="60">
        <v>19.899999999999999</v>
      </c>
      <c r="G522" s="60"/>
      <c r="H522" s="60">
        <v>45.46</v>
      </c>
      <c r="I522" s="60">
        <v>41400</v>
      </c>
      <c r="J522" s="60"/>
      <c r="K522" s="60">
        <v>94556.249999999985</v>
      </c>
    </row>
    <row r="523" spans="1:18" x14ac:dyDescent="0.2">
      <c r="A523" s="39" t="s">
        <v>1007</v>
      </c>
      <c r="B523" s="39" t="s">
        <v>1008</v>
      </c>
      <c r="C523" s="39" t="s">
        <v>47</v>
      </c>
      <c r="D523" s="107" t="s">
        <v>52</v>
      </c>
      <c r="E523" s="40" t="s">
        <v>49</v>
      </c>
      <c r="F523" s="60">
        <v>29.04</v>
      </c>
      <c r="G523" s="60">
        <f>MEDIAN(Table2[[#This Row],[Max (H)]],Table2[[#This Row],[Min (H)]])</f>
        <v>36.64</v>
      </c>
      <c r="H523" s="60">
        <v>44.24</v>
      </c>
      <c r="I523" s="60">
        <v>60408.160000000003</v>
      </c>
      <c r="J523" s="60">
        <v>75094.899999999994</v>
      </c>
      <c r="K523" s="60">
        <v>92026.18</v>
      </c>
    </row>
    <row r="524" spans="1:18" x14ac:dyDescent="0.2">
      <c r="A524" s="39" t="s">
        <v>1009</v>
      </c>
      <c r="B524" s="39" t="s">
        <v>1010</v>
      </c>
      <c r="C524" s="39" t="s">
        <v>15</v>
      </c>
      <c r="D524" s="107" t="s">
        <v>312</v>
      </c>
      <c r="E524" s="40" t="s">
        <v>17</v>
      </c>
      <c r="F524" s="60">
        <v>15.06</v>
      </c>
      <c r="G524" s="60">
        <f>MEDIAN(Table2[[#This Row],[Max (H)]],Table2[[#This Row],[Min (H)]])</f>
        <v>18.61</v>
      </c>
      <c r="H524" s="60">
        <v>22.16</v>
      </c>
      <c r="I524" s="60">
        <v>31333.33</v>
      </c>
      <c r="J524" s="60">
        <v>38148.339999999997</v>
      </c>
      <c r="K524" s="60">
        <v>46087.42</v>
      </c>
    </row>
    <row r="525" spans="1:18" x14ac:dyDescent="0.2">
      <c r="A525" s="39" t="s">
        <v>1011</v>
      </c>
      <c r="B525" s="39" t="s">
        <v>1012</v>
      </c>
      <c r="C525" s="39" t="s">
        <v>15</v>
      </c>
      <c r="D525" s="107" t="s">
        <v>398</v>
      </c>
      <c r="E525" s="40" t="s">
        <v>17</v>
      </c>
      <c r="F525" s="60">
        <v>29.04</v>
      </c>
      <c r="G525" s="60">
        <f>MEDIAN(Table2[[#This Row],[Max (H)]],Table2[[#This Row],[Min (H)]])</f>
        <v>36.64</v>
      </c>
      <c r="H525" s="60">
        <v>44.24</v>
      </c>
      <c r="I525" s="60">
        <v>60408.160000000003</v>
      </c>
      <c r="J525" s="60">
        <v>75094.899999999994</v>
      </c>
      <c r="K525" s="60">
        <v>92026.18</v>
      </c>
    </row>
    <row r="526" spans="1:18" x14ac:dyDescent="0.2">
      <c r="A526" s="39" t="s">
        <v>1013</v>
      </c>
      <c r="B526" s="39" t="s">
        <v>1014</v>
      </c>
      <c r="C526" s="39" t="s">
        <v>47</v>
      </c>
      <c r="D526" s="107" t="s">
        <v>58</v>
      </c>
      <c r="E526" s="40" t="s">
        <v>49</v>
      </c>
      <c r="F526" s="60">
        <v>25</v>
      </c>
      <c r="G526" s="60">
        <f>MEDIAN(Table2[[#This Row],[Max (H)]],Table2[[#This Row],[Min (H)]])</f>
        <v>31.545000000000002</v>
      </c>
      <c r="H526" s="60">
        <v>38.090000000000003</v>
      </c>
      <c r="I526" s="60">
        <v>52000</v>
      </c>
      <c r="J526" s="60">
        <v>64642.5</v>
      </c>
      <c r="K526" s="60">
        <v>79217.13</v>
      </c>
    </row>
    <row r="527" spans="1:18" x14ac:dyDescent="0.2">
      <c r="A527" s="39" t="s">
        <v>1015</v>
      </c>
      <c r="B527" s="39" t="s">
        <v>1016</v>
      </c>
      <c r="C527" s="39" t="s">
        <v>47</v>
      </c>
      <c r="D527" s="107" t="s">
        <v>55</v>
      </c>
      <c r="E527" s="40" t="s">
        <v>49</v>
      </c>
      <c r="F527" s="60">
        <v>32.31</v>
      </c>
      <c r="G527" s="60">
        <f>MEDIAN(Table2[[#This Row],[Max (H)]],Table2[[#This Row],[Min (H)]])</f>
        <v>41.61</v>
      </c>
      <c r="H527" s="60">
        <v>50.91</v>
      </c>
      <c r="I527" s="60">
        <v>67200</v>
      </c>
      <c r="J527" s="60">
        <v>85260</v>
      </c>
      <c r="K527" s="60">
        <v>105902.99999999999</v>
      </c>
    </row>
    <row r="528" spans="1:18" x14ac:dyDescent="0.2">
      <c r="A528" s="131" t="s">
        <v>1824</v>
      </c>
      <c r="B528" s="132" t="s">
        <v>1825</v>
      </c>
      <c r="C528" s="132" t="s">
        <v>104</v>
      </c>
      <c r="D528" s="133" t="s">
        <v>398</v>
      </c>
      <c r="E528" s="134" t="s">
        <v>17</v>
      </c>
      <c r="F528" s="60">
        <v>29.04</v>
      </c>
      <c r="G528" s="60">
        <f>MEDIAN(Table2[[#This Row],[Max (H)]],Table2[[#This Row],[Min (H)]])</f>
        <v>36.64</v>
      </c>
      <c r="H528" s="60">
        <v>44.24</v>
      </c>
      <c r="I528" s="60">
        <v>60408.160000000003</v>
      </c>
      <c r="J528" s="60">
        <v>75094.899999999994</v>
      </c>
      <c r="K528" s="60">
        <v>92026.18</v>
      </c>
    </row>
    <row r="529" spans="1:11" x14ac:dyDescent="0.2">
      <c r="A529" s="39" t="s">
        <v>1017</v>
      </c>
      <c r="B529" s="39" t="s">
        <v>1018</v>
      </c>
      <c r="C529" s="39" t="s">
        <v>15</v>
      </c>
      <c r="D529" s="107" t="s">
        <v>36</v>
      </c>
      <c r="E529" s="40" t="s">
        <v>17</v>
      </c>
      <c r="F529" s="62">
        <v>16.43</v>
      </c>
      <c r="G529" s="60">
        <f>MEDIAN(Table2[[#This Row],[Max (H)]],Table2[[#This Row],[Min (H)]])</f>
        <v>20.295502163461538</v>
      </c>
      <c r="H529" s="60">
        <v>24.161004326923077</v>
      </c>
      <c r="I529" s="62">
        <v>34166.67</v>
      </c>
      <c r="J529" s="60">
        <v>41597.919999999998</v>
      </c>
      <c r="K529" s="60">
        <v>50254.89</v>
      </c>
    </row>
    <row r="530" spans="1:11" x14ac:dyDescent="0.2">
      <c r="A530" s="39" t="s">
        <v>1019</v>
      </c>
      <c r="B530" s="39" t="s">
        <v>1020</v>
      </c>
      <c r="C530" s="39" t="s">
        <v>15</v>
      </c>
      <c r="D530" s="107" t="s">
        <v>312</v>
      </c>
      <c r="E530" s="40" t="s">
        <v>17</v>
      </c>
      <c r="F530" s="60">
        <v>15.06</v>
      </c>
      <c r="G530" s="60">
        <f>MEDIAN(Table2[[#This Row],[Max (H)]],Table2[[#This Row],[Min (H)]])</f>
        <v>18.61</v>
      </c>
      <c r="H530" s="60">
        <v>22.16</v>
      </c>
      <c r="I530" s="60">
        <v>31333.33</v>
      </c>
      <c r="J530" s="60">
        <v>38148.339999999997</v>
      </c>
      <c r="K530" s="60">
        <v>46087.42</v>
      </c>
    </row>
    <row r="531" spans="1:11" x14ac:dyDescent="0.2">
      <c r="A531" s="39" t="s">
        <v>1021</v>
      </c>
      <c r="B531" s="39" t="s">
        <v>1022</v>
      </c>
      <c r="C531" s="39" t="s">
        <v>104</v>
      </c>
      <c r="D531" s="107" t="s">
        <v>20</v>
      </c>
      <c r="E531" s="40" t="s">
        <v>17</v>
      </c>
      <c r="F531" s="60">
        <v>17.89</v>
      </c>
      <c r="G531" s="60">
        <f>MEDIAN(Table2[[#This Row],[Max (H)]],Table2[[#This Row],[Min (H)]])</f>
        <v>22.1</v>
      </c>
      <c r="H531" s="60">
        <v>26.31</v>
      </c>
      <c r="I531" s="60">
        <v>37208.33</v>
      </c>
      <c r="J531" s="60">
        <v>45301.15</v>
      </c>
      <c r="K531" s="60">
        <v>54728.81</v>
      </c>
    </row>
    <row r="532" spans="1:11" x14ac:dyDescent="0.2">
      <c r="A532" s="44" t="s">
        <v>1776</v>
      </c>
      <c r="B532" s="109" t="s">
        <v>1777</v>
      </c>
      <c r="C532" s="109" t="s">
        <v>15</v>
      </c>
      <c r="D532" s="110" t="s">
        <v>312</v>
      </c>
      <c r="E532" s="111" t="s">
        <v>17</v>
      </c>
      <c r="F532" s="60">
        <v>15.06</v>
      </c>
      <c r="G532" s="60">
        <f>MEDIAN(Table2[[#This Row],[Max (H)]],Table2[[#This Row],[Min (H)]])</f>
        <v>18.61</v>
      </c>
      <c r="H532" s="60">
        <v>22.16</v>
      </c>
      <c r="I532" s="60">
        <v>31333.33</v>
      </c>
      <c r="J532" s="60">
        <v>38148.339999999997</v>
      </c>
      <c r="K532" s="60">
        <v>46087.42</v>
      </c>
    </row>
    <row r="533" spans="1:11" x14ac:dyDescent="0.2">
      <c r="A533" s="39" t="s">
        <v>1023</v>
      </c>
      <c r="B533" s="39" t="s">
        <v>1024</v>
      </c>
      <c r="C533" s="39" t="s">
        <v>15</v>
      </c>
      <c r="D533" s="107" t="s">
        <v>113</v>
      </c>
      <c r="E533" s="40" t="s">
        <v>17</v>
      </c>
      <c r="F533" s="60">
        <v>15</v>
      </c>
      <c r="G533" s="60">
        <f>MEDIAN(Table2[[#This Row],[Max (H)]],Table2[[#This Row],[Min (H)]])</f>
        <v>17.255000000000003</v>
      </c>
      <c r="H533" s="60">
        <v>19.510000000000002</v>
      </c>
      <c r="I533" s="60">
        <v>31200</v>
      </c>
      <c r="J533" s="60">
        <v>35391.050000000003</v>
      </c>
      <c r="K533" s="60">
        <v>40571.64</v>
      </c>
    </row>
    <row r="534" spans="1:11" x14ac:dyDescent="0.2">
      <c r="A534" s="39" t="s">
        <v>1025</v>
      </c>
      <c r="B534" s="39" t="s">
        <v>1026</v>
      </c>
      <c r="C534" s="39" t="s">
        <v>104</v>
      </c>
      <c r="D534" s="107" t="s">
        <v>312</v>
      </c>
      <c r="E534" s="40" t="s">
        <v>17</v>
      </c>
      <c r="F534" s="60">
        <v>15.06</v>
      </c>
      <c r="G534" s="60">
        <f>MEDIAN(Table2[[#This Row],[Max (H)]],Table2[[#This Row],[Min (H)]])</f>
        <v>18.61</v>
      </c>
      <c r="H534" s="60">
        <v>22.16</v>
      </c>
      <c r="I534" s="60">
        <v>31333.33</v>
      </c>
      <c r="J534" s="60">
        <v>38148.339999999997</v>
      </c>
      <c r="K534" s="60">
        <v>46087.42</v>
      </c>
    </row>
    <row r="535" spans="1:11" x14ac:dyDescent="0.2">
      <c r="A535" s="39" t="s">
        <v>1027</v>
      </c>
      <c r="B535" s="39" t="s">
        <v>1028</v>
      </c>
      <c r="C535" s="39" t="s">
        <v>47</v>
      </c>
      <c r="D535" s="107" t="s">
        <v>175</v>
      </c>
      <c r="E535" s="40" t="s">
        <v>17</v>
      </c>
      <c r="F535" s="60">
        <v>21.59</v>
      </c>
      <c r="G535" s="60">
        <f>MEDIAN(Table2[[#This Row],[Max (H)]],Table2[[#This Row],[Min (H)]])</f>
        <v>27.234999999999999</v>
      </c>
      <c r="H535" s="60">
        <v>32.880000000000003</v>
      </c>
      <c r="I535" s="60">
        <v>44897.96</v>
      </c>
      <c r="J535" s="60">
        <v>55813.78</v>
      </c>
      <c r="K535" s="60">
        <v>68397.83</v>
      </c>
    </row>
    <row r="536" spans="1:11" x14ac:dyDescent="0.2">
      <c r="A536" s="39" t="s">
        <v>1029</v>
      </c>
      <c r="B536" s="39" t="s">
        <v>1030</v>
      </c>
      <c r="C536" s="39" t="s">
        <v>47</v>
      </c>
      <c r="D536" s="107" t="s">
        <v>52</v>
      </c>
      <c r="E536" s="40" t="s">
        <v>49</v>
      </c>
      <c r="F536" s="60">
        <v>29.04</v>
      </c>
      <c r="G536" s="60">
        <f>MEDIAN(Table2[[#This Row],[Max (H)]],Table2[[#This Row],[Min (H)]])</f>
        <v>36.64</v>
      </c>
      <c r="H536" s="60">
        <v>44.24</v>
      </c>
      <c r="I536" s="60">
        <v>60408.160000000003</v>
      </c>
      <c r="J536" s="60">
        <v>75094.899999999994</v>
      </c>
      <c r="K536" s="60">
        <v>92026.18</v>
      </c>
    </row>
    <row r="537" spans="1:11" x14ac:dyDescent="0.2">
      <c r="A537" s="39" t="s">
        <v>1035</v>
      </c>
      <c r="B537" s="39" t="s">
        <v>1036</v>
      </c>
      <c r="C537" s="39" t="s">
        <v>32</v>
      </c>
      <c r="D537" s="107" t="s">
        <v>887</v>
      </c>
      <c r="E537" s="40" t="s">
        <v>17</v>
      </c>
      <c r="F537" s="60">
        <v>15.98</v>
      </c>
      <c r="G537" s="60"/>
      <c r="H537" s="60">
        <v>22.37</v>
      </c>
      <c r="I537" s="60">
        <v>33241.089999999997</v>
      </c>
      <c r="J537" s="60"/>
      <c r="K537" s="60">
        <v>46537.599999999999</v>
      </c>
    </row>
    <row r="538" spans="1:11" x14ac:dyDescent="0.2">
      <c r="A538" s="50" t="s">
        <v>1706</v>
      </c>
      <c r="B538" s="124" t="s">
        <v>1714</v>
      </c>
      <c r="C538" s="124" t="s">
        <v>15</v>
      </c>
      <c r="D538" s="107" t="s">
        <v>41</v>
      </c>
      <c r="E538" s="123" t="s">
        <v>17</v>
      </c>
      <c r="F538" s="69">
        <v>19.13</v>
      </c>
      <c r="G538" s="60">
        <f>MEDIAN(Table2[[#This Row],[Max (H)]],Table2[[#This Row],[Min (H)]])</f>
        <v>23.634999999999998</v>
      </c>
      <c r="H538" s="60">
        <v>28.14</v>
      </c>
      <c r="I538" s="69">
        <v>39791.67</v>
      </c>
      <c r="J538" s="69">
        <v>48446.36</v>
      </c>
      <c r="K538" s="60">
        <v>58528.57</v>
      </c>
    </row>
    <row r="539" spans="1:11" x14ac:dyDescent="0.2">
      <c r="A539" s="50" t="s">
        <v>1707</v>
      </c>
      <c r="B539" s="124" t="s">
        <v>1715</v>
      </c>
      <c r="C539" s="124" t="s">
        <v>15</v>
      </c>
      <c r="D539" s="107" t="s">
        <v>16</v>
      </c>
      <c r="E539" s="123" t="s">
        <v>17</v>
      </c>
      <c r="F539" s="68">
        <v>21.59</v>
      </c>
      <c r="G539" s="60">
        <f>MEDIAN(Table2[[#This Row],[Max (H)]],Table2[[#This Row],[Min (H)]])</f>
        <v>27.234999999999999</v>
      </c>
      <c r="H539" s="60">
        <v>32.880000000000003</v>
      </c>
      <c r="I539" s="68">
        <v>44897.96</v>
      </c>
      <c r="J539" s="69">
        <v>55813.78</v>
      </c>
      <c r="K539" s="60">
        <v>68397.83</v>
      </c>
    </row>
    <row r="540" spans="1:11" x14ac:dyDescent="0.2">
      <c r="A540" s="50" t="s">
        <v>1708</v>
      </c>
      <c r="B540" s="124" t="s">
        <v>1716</v>
      </c>
      <c r="C540" s="124" t="s">
        <v>15</v>
      </c>
      <c r="D540" s="107" t="s">
        <v>161</v>
      </c>
      <c r="E540" s="123" t="s">
        <v>17</v>
      </c>
      <c r="F540" s="69">
        <v>25</v>
      </c>
      <c r="G540" s="60">
        <f>MEDIAN(Table2[[#This Row],[Max (H)]],Table2[[#This Row],[Min (H)]])</f>
        <v>31.545000000000002</v>
      </c>
      <c r="H540" s="60">
        <v>38.090000000000003</v>
      </c>
      <c r="I540" s="69">
        <v>52000</v>
      </c>
      <c r="J540" s="69">
        <v>64642.5</v>
      </c>
      <c r="K540" s="60">
        <v>79217.13</v>
      </c>
    </row>
    <row r="541" spans="1:11" x14ac:dyDescent="0.2">
      <c r="A541" s="39" t="s">
        <v>1037</v>
      </c>
      <c r="B541" s="39" t="s">
        <v>1038</v>
      </c>
      <c r="C541" s="39" t="s">
        <v>47</v>
      </c>
      <c r="D541" s="107" t="s">
        <v>55</v>
      </c>
      <c r="E541" s="40" t="s">
        <v>49</v>
      </c>
      <c r="F541" s="60">
        <v>32.31</v>
      </c>
      <c r="G541" s="60">
        <f>MEDIAN(Table2[[#This Row],[Max (H)]],Table2[[#This Row],[Min (H)]])</f>
        <v>41.61</v>
      </c>
      <c r="H541" s="60">
        <v>50.91</v>
      </c>
      <c r="I541" s="60">
        <v>67200</v>
      </c>
      <c r="J541" s="60">
        <v>85260</v>
      </c>
      <c r="K541" s="60">
        <v>105902.99999999999</v>
      </c>
    </row>
    <row r="542" spans="1:11" x14ac:dyDescent="0.2">
      <c r="A542" s="39" t="s">
        <v>1039</v>
      </c>
      <c r="B542" s="39" t="s">
        <v>1040</v>
      </c>
      <c r="C542" s="39" t="s">
        <v>47</v>
      </c>
      <c r="D542" s="107" t="s">
        <v>55</v>
      </c>
      <c r="E542" s="40" t="s">
        <v>49</v>
      </c>
      <c r="F542" s="60">
        <v>32.31</v>
      </c>
      <c r="G542" s="60">
        <f>MEDIAN(Table2[[#This Row],[Max (H)]],Table2[[#This Row],[Min (H)]])</f>
        <v>41.61</v>
      </c>
      <c r="H542" s="60">
        <v>50.91</v>
      </c>
      <c r="I542" s="60">
        <v>67200</v>
      </c>
      <c r="J542" s="60">
        <v>85260</v>
      </c>
      <c r="K542" s="60">
        <v>105902.99999999999</v>
      </c>
    </row>
    <row r="543" spans="1:11" x14ac:dyDescent="0.2">
      <c r="A543" s="39" t="s">
        <v>1041</v>
      </c>
      <c r="B543" s="39" t="s">
        <v>1042</v>
      </c>
      <c r="C543" s="39" t="s">
        <v>47</v>
      </c>
      <c r="D543" s="107" t="s">
        <v>58</v>
      </c>
      <c r="E543" s="40" t="s">
        <v>49</v>
      </c>
      <c r="F543" s="60">
        <v>25</v>
      </c>
      <c r="G543" s="60">
        <f>MEDIAN(Table2[[#This Row],[Max (H)]],Table2[[#This Row],[Min (H)]])</f>
        <v>31.545000000000002</v>
      </c>
      <c r="H543" s="60">
        <v>38.090000000000003</v>
      </c>
      <c r="I543" s="60">
        <v>52000</v>
      </c>
      <c r="J543" s="60">
        <v>64642.5</v>
      </c>
      <c r="K543" s="60">
        <v>79217.13</v>
      </c>
    </row>
    <row r="544" spans="1:11" x14ac:dyDescent="0.2">
      <c r="A544" s="39" t="s">
        <v>1043</v>
      </c>
      <c r="B544" s="39" t="s">
        <v>1044</v>
      </c>
      <c r="C544" s="39" t="s">
        <v>15</v>
      </c>
      <c r="D544" s="107" t="s">
        <v>20</v>
      </c>
      <c r="E544" s="40" t="s">
        <v>17</v>
      </c>
      <c r="F544" s="60">
        <v>17.89</v>
      </c>
      <c r="G544" s="60">
        <f>MEDIAN(Table2[[#This Row],[Max (H)]],Table2[[#This Row],[Min (H)]])</f>
        <v>22.1</v>
      </c>
      <c r="H544" s="60">
        <v>26.31</v>
      </c>
      <c r="I544" s="60">
        <v>37208.33</v>
      </c>
      <c r="J544" s="60">
        <v>45301.15</v>
      </c>
      <c r="K544" s="60">
        <v>54728.81</v>
      </c>
    </row>
    <row r="545" spans="1:11" x14ac:dyDescent="0.2">
      <c r="A545" s="39" t="s">
        <v>1045</v>
      </c>
      <c r="B545" s="39" t="s">
        <v>1046</v>
      </c>
      <c r="C545" s="39" t="s">
        <v>15</v>
      </c>
      <c r="D545" s="107" t="s">
        <v>41</v>
      </c>
      <c r="E545" s="40" t="s">
        <v>17</v>
      </c>
      <c r="F545" s="60">
        <v>19.13</v>
      </c>
      <c r="G545" s="60">
        <f>MEDIAN(Table2[[#This Row],[Max (H)]],Table2[[#This Row],[Min (H)]])</f>
        <v>23.634999999999998</v>
      </c>
      <c r="H545" s="60">
        <v>28.14</v>
      </c>
      <c r="I545" s="60">
        <v>39791.67</v>
      </c>
      <c r="J545" s="60">
        <v>48446.36</v>
      </c>
      <c r="K545" s="60">
        <v>58528.57</v>
      </c>
    </row>
    <row r="546" spans="1:11" x14ac:dyDescent="0.2">
      <c r="A546" s="39" t="s">
        <v>1047</v>
      </c>
      <c r="B546" s="39" t="s">
        <v>1048</v>
      </c>
      <c r="C546" s="39" t="s">
        <v>15</v>
      </c>
      <c r="D546" s="107" t="s">
        <v>16</v>
      </c>
      <c r="E546" s="40" t="s">
        <v>17</v>
      </c>
      <c r="F546" s="62">
        <v>21.59</v>
      </c>
      <c r="G546" s="60">
        <f>MEDIAN(Table2[[#This Row],[Max (H)]],Table2[[#This Row],[Min (H)]])</f>
        <v>27.234999999999999</v>
      </c>
      <c r="H546" s="60">
        <v>32.880000000000003</v>
      </c>
      <c r="I546" s="62">
        <v>44897.96</v>
      </c>
      <c r="J546" s="60">
        <v>55813.78</v>
      </c>
      <c r="K546" s="60">
        <v>68397.83</v>
      </c>
    </row>
    <row r="547" spans="1:11" x14ac:dyDescent="0.2">
      <c r="A547" s="39" t="s">
        <v>1049</v>
      </c>
      <c r="B547" s="39" t="s">
        <v>1050</v>
      </c>
      <c r="C547" s="39" t="s">
        <v>15</v>
      </c>
      <c r="D547" s="107" t="s">
        <v>284</v>
      </c>
      <c r="E547" s="40" t="s">
        <v>17</v>
      </c>
      <c r="F547" s="62">
        <v>15</v>
      </c>
      <c r="G547" s="60">
        <f>MEDIAN(Table2[[#This Row],[Max (H)]],Table2[[#This Row],[Min (H)]])</f>
        <v>17.914999999999999</v>
      </c>
      <c r="H547" s="60">
        <v>20.83</v>
      </c>
      <c r="I547" s="62">
        <v>31200</v>
      </c>
      <c r="J547" s="60">
        <v>36736.36</v>
      </c>
      <c r="K547" s="60">
        <v>43329.53</v>
      </c>
    </row>
    <row r="548" spans="1:11" x14ac:dyDescent="0.2">
      <c r="A548" s="39" t="s">
        <v>1051</v>
      </c>
      <c r="B548" s="39" t="s">
        <v>1052</v>
      </c>
      <c r="C548" s="39" t="s">
        <v>47</v>
      </c>
      <c r="D548" s="107" t="s">
        <v>322</v>
      </c>
      <c r="E548" s="40" t="s">
        <v>49</v>
      </c>
      <c r="F548" s="60">
        <v>23.18</v>
      </c>
      <c r="G548" s="60">
        <f>MEDIAN(Table2[[#This Row],[Max (H)]],Table2[[#This Row],[Min (H)]])</f>
        <v>28.635000000000002</v>
      </c>
      <c r="H548" s="60">
        <v>34.090000000000003</v>
      </c>
      <c r="I548" s="60">
        <v>48208.33</v>
      </c>
      <c r="J548" s="60">
        <v>58693.65</v>
      </c>
      <c r="K548" s="60">
        <v>70908.429999999993</v>
      </c>
    </row>
    <row r="549" spans="1:11" x14ac:dyDescent="0.2">
      <c r="A549" s="39" t="s">
        <v>1053</v>
      </c>
      <c r="B549" s="39" t="s">
        <v>1054</v>
      </c>
      <c r="C549" s="39" t="s">
        <v>47</v>
      </c>
      <c r="D549" s="107" t="s">
        <v>325</v>
      </c>
      <c r="E549" s="40" t="s">
        <v>49</v>
      </c>
      <c r="F549" s="60">
        <v>25.65</v>
      </c>
      <c r="G549" s="60">
        <f>MEDIAN(Table2[[#This Row],[Max (H)]],Table2[[#This Row],[Min (H)]])</f>
        <v>32.36</v>
      </c>
      <c r="H549" s="60">
        <v>39.07</v>
      </c>
      <c r="I549" s="60">
        <v>53346.94</v>
      </c>
      <c r="J549" s="60">
        <v>66316.92</v>
      </c>
      <c r="K549" s="60">
        <v>81269.06</v>
      </c>
    </row>
    <row r="550" spans="1:11" x14ac:dyDescent="0.2">
      <c r="A550" s="39" t="s">
        <v>1055</v>
      </c>
      <c r="B550" s="39" t="s">
        <v>1056</v>
      </c>
      <c r="C550" s="39" t="s">
        <v>47</v>
      </c>
      <c r="D550" s="107" t="s">
        <v>71</v>
      </c>
      <c r="E550" s="40" t="s">
        <v>49</v>
      </c>
      <c r="F550" s="60">
        <v>33.159999999999997</v>
      </c>
      <c r="G550" s="60">
        <f>MEDIAN(Table2[[#This Row],[Max (H)]],Table2[[#This Row],[Min (H)]])</f>
        <v>41.84</v>
      </c>
      <c r="H550" s="60">
        <v>50.52</v>
      </c>
      <c r="I550" s="60">
        <v>68979.59</v>
      </c>
      <c r="J550" s="60">
        <v>85750.26</v>
      </c>
      <c r="K550" s="60">
        <v>105083.94</v>
      </c>
    </row>
    <row r="551" spans="1:11" x14ac:dyDescent="0.2">
      <c r="A551" s="39" t="s">
        <v>1057</v>
      </c>
      <c r="B551" s="39" t="s">
        <v>1058</v>
      </c>
      <c r="C551" s="39" t="s">
        <v>47</v>
      </c>
      <c r="D551" s="107" t="s">
        <v>48</v>
      </c>
      <c r="E551" s="40" t="s">
        <v>49</v>
      </c>
      <c r="F551" s="60">
        <v>36.729999999999997</v>
      </c>
      <c r="G551" s="60">
        <f>MEDIAN(Table2[[#This Row],[Max (H)]],Table2[[#This Row],[Min (H)]])</f>
        <v>47.31</v>
      </c>
      <c r="H551" s="60">
        <v>57.89</v>
      </c>
      <c r="I551" s="60">
        <v>76400</v>
      </c>
      <c r="J551" s="60">
        <v>96932.5</v>
      </c>
      <c r="K551" s="60">
        <v>120401.63</v>
      </c>
    </row>
    <row r="552" spans="1:11" x14ac:dyDescent="0.2">
      <c r="A552" s="39" t="s">
        <v>1059</v>
      </c>
      <c r="B552" s="39" t="s">
        <v>1060</v>
      </c>
      <c r="C552" s="39" t="s">
        <v>47</v>
      </c>
      <c r="D552" s="107" t="s">
        <v>172</v>
      </c>
      <c r="E552" s="40" t="s">
        <v>49</v>
      </c>
      <c r="F552" s="60">
        <v>42.4</v>
      </c>
      <c r="G552" s="60">
        <f>MEDIAN(Table2[[#This Row],[Max (H)]],Table2[[#This Row],[Min (H)]])</f>
        <v>54.614999999999995</v>
      </c>
      <c r="H552" s="60">
        <v>66.83</v>
      </c>
      <c r="I552" s="60">
        <v>88200</v>
      </c>
      <c r="J552" s="60">
        <v>111903.75</v>
      </c>
      <c r="K552" s="60">
        <v>138997.69</v>
      </c>
    </row>
    <row r="553" spans="1:11" x14ac:dyDescent="0.2">
      <c r="A553" s="39" t="s">
        <v>1061</v>
      </c>
      <c r="B553" s="39" t="s">
        <v>1062</v>
      </c>
      <c r="C553" s="39" t="s">
        <v>47</v>
      </c>
      <c r="D553" s="107" t="s">
        <v>172</v>
      </c>
      <c r="E553" s="40" t="s">
        <v>49</v>
      </c>
      <c r="F553" s="60">
        <v>42.4</v>
      </c>
      <c r="G553" s="60">
        <f>MEDIAN(Table2[[#This Row],[Max (H)]],Table2[[#This Row],[Min (H)]])</f>
        <v>54.614999999999995</v>
      </c>
      <c r="H553" s="60">
        <v>66.83</v>
      </c>
      <c r="I553" s="60">
        <v>88200</v>
      </c>
      <c r="J553" s="60">
        <v>111903.75</v>
      </c>
      <c r="K553" s="60">
        <v>138997.69</v>
      </c>
    </row>
    <row r="554" spans="1:11" x14ac:dyDescent="0.2">
      <c r="A554" s="39" t="s">
        <v>1063</v>
      </c>
      <c r="B554" s="39" t="s">
        <v>1064</v>
      </c>
      <c r="C554" s="39" t="s">
        <v>15</v>
      </c>
      <c r="D554" s="107" t="s">
        <v>23</v>
      </c>
      <c r="E554" s="40" t="s">
        <v>17</v>
      </c>
      <c r="F554" s="60">
        <v>23.18</v>
      </c>
      <c r="G554" s="60">
        <f>MEDIAN(Table2[[#This Row],[Max (H)]],Table2[[#This Row],[Min (H)]])</f>
        <v>28.635000000000002</v>
      </c>
      <c r="H554" s="60">
        <v>34.090000000000003</v>
      </c>
      <c r="I554" s="60">
        <v>48208.33</v>
      </c>
      <c r="J554" s="60">
        <v>58693.65</v>
      </c>
      <c r="K554" s="60">
        <v>70908.429999999993</v>
      </c>
    </row>
    <row r="555" spans="1:11" x14ac:dyDescent="0.2">
      <c r="A555" s="39" t="s">
        <v>1065</v>
      </c>
      <c r="B555" s="39" t="s">
        <v>1066</v>
      </c>
      <c r="C555" s="39" t="s">
        <v>15</v>
      </c>
      <c r="D555" s="107" t="s">
        <v>26</v>
      </c>
      <c r="E555" s="40" t="s">
        <v>17</v>
      </c>
      <c r="F555" s="60">
        <v>25.65</v>
      </c>
      <c r="G555" s="60">
        <f>MEDIAN(Table2[[#This Row],[Max (H)]],Table2[[#This Row],[Min (H)]])</f>
        <v>32.36</v>
      </c>
      <c r="H555" s="60">
        <v>39.07</v>
      </c>
      <c r="I555" s="60">
        <v>53346.94</v>
      </c>
      <c r="J555" s="60">
        <v>66316.92</v>
      </c>
      <c r="K555" s="60">
        <v>81269.06</v>
      </c>
    </row>
    <row r="556" spans="1:11" x14ac:dyDescent="0.2">
      <c r="A556" s="39" t="s">
        <v>1067</v>
      </c>
      <c r="B556" s="39" t="s">
        <v>1068</v>
      </c>
      <c r="C556" s="39" t="s">
        <v>15</v>
      </c>
      <c r="D556" s="107" t="s">
        <v>346</v>
      </c>
      <c r="E556" s="40" t="s">
        <v>17</v>
      </c>
      <c r="F556" s="60">
        <v>29.36</v>
      </c>
      <c r="G556" s="60">
        <f>MEDIAN(Table2[[#This Row],[Max (H)]],Table2[[#This Row],[Min (H)]])</f>
        <v>37.04</v>
      </c>
      <c r="H556" s="60">
        <v>44.72</v>
      </c>
      <c r="I556" s="60">
        <v>61061.22</v>
      </c>
      <c r="J556" s="60">
        <v>75906.740000000005</v>
      </c>
      <c r="K556" s="60">
        <v>93021.06</v>
      </c>
    </row>
    <row r="557" spans="1:11" x14ac:dyDescent="0.2">
      <c r="A557" s="39" t="s">
        <v>1069</v>
      </c>
      <c r="B557" s="39" t="s">
        <v>1070</v>
      </c>
      <c r="C557" s="39" t="s">
        <v>15</v>
      </c>
      <c r="D557" s="107" t="s">
        <v>312</v>
      </c>
      <c r="E557" s="40" t="s">
        <v>17</v>
      </c>
      <c r="F557" s="60">
        <v>15.06</v>
      </c>
      <c r="G557" s="60">
        <f>MEDIAN(Table2[[#This Row],[Max (H)]],Table2[[#This Row],[Min (H)]])</f>
        <v>18.61</v>
      </c>
      <c r="H557" s="60">
        <v>22.16</v>
      </c>
      <c r="I557" s="60">
        <v>31333.33</v>
      </c>
      <c r="J557" s="60">
        <v>38148.339999999997</v>
      </c>
      <c r="K557" s="60">
        <v>46087.42</v>
      </c>
    </row>
    <row r="558" spans="1:11" x14ac:dyDescent="0.2">
      <c r="A558" s="39" t="s">
        <v>1071</v>
      </c>
      <c r="B558" s="39" t="s">
        <v>1072</v>
      </c>
      <c r="C558" s="39" t="s">
        <v>47</v>
      </c>
      <c r="D558" s="107" t="s">
        <v>1073</v>
      </c>
      <c r="E558" s="40" t="s">
        <v>49</v>
      </c>
      <c r="F558" s="60">
        <v>48.04</v>
      </c>
      <c r="G558" s="60">
        <f>MEDIAN(Table2[[#This Row],[Max (H)]],Table2[[#This Row],[Min (H)]])</f>
        <v>62.179999999999993</v>
      </c>
      <c r="H558" s="60">
        <v>76.319999999999993</v>
      </c>
      <c r="I558" s="60">
        <v>99923.199999999997</v>
      </c>
      <c r="J558" s="60">
        <v>129334.39999999999</v>
      </c>
      <c r="K558" s="60">
        <v>158745.59999999998</v>
      </c>
    </row>
    <row r="559" spans="1:11" x14ac:dyDescent="0.2">
      <c r="A559" s="39" t="s">
        <v>1074</v>
      </c>
      <c r="B559" s="39" t="s">
        <v>1075</v>
      </c>
      <c r="C559" s="39" t="s">
        <v>47</v>
      </c>
      <c r="D559" s="107" t="s">
        <v>1076</v>
      </c>
      <c r="E559" s="40" t="s">
        <v>49</v>
      </c>
      <c r="F559" s="60">
        <v>72.39</v>
      </c>
      <c r="G559" s="60">
        <f>MEDIAN(Table2[[#This Row],[Max (H)]],Table2[[#This Row],[Min (H)]])</f>
        <v>95.56</v>
      </c>
      <c r="H559" s="60">
        <v>118.73</v>
      </c>
      <c r="I559" s="62">
        <v>150576.92000000001</v>
      </c>
      <c r="J559" s="60">
        <v>198761.54</v>
      </c>
      <c r="K559" s="60">
        <v>246946.16</v>
      </c>
    </row>
    <row r="560" spans="1:11" x14ac:dyDescent="0.2">
      <c r="A560" s="39" t="s">
        <v>1078</v>
      </c>
      <c r="B560" s="39" t="s">
        <v>1079</v>
      </c>
      <c r="C560" s="39" t="s">
        <v>47</v>
      </c>
      <c r="D560" s="108" t="s">
        <v>58</v>
      </c>
      <c r="E560" s="40" t="s">
        <v>49</v>
      </c>
      <c r="F560" s="62">
        <v>25</v>
      </c>
      <c r="G560" s="60">
        <f>MEDIAN(Table2[[#This Row],[Max (H)]],Table2[[#This Row],[Min (H)]])</f>
        <v>31.545000000000002</v>
      </c>
      <c r="H560" s="60">
        <v>38.090000000000003</v>
      </c>
      <c r="I560" s="62">
        <v>52000</v>
      </c>
      <c r="J560" s="60">
        <v>64642.5</v>
      </c>
      <c r="K560" s="60">
        <v>79217.13</v>
      </c>
    </row>
    <row r="561" spans="1:11" x14ac:dyDescent="0.2">
      <c r="A561" s="39" t="s">
        <v>1080</v>
      </c>
      <c r="B561" s="39" t="s">
        <v>1081</v>
      </c>
      <c r="C561" s="39" t="s">
        <v>191</v>
      </c>
      <c r="D561" s="107" t="s">
        <v>1082</v>
      </c>
      <c r="E561" s="40" t="s">
        <v>17</v>
      </c>
      <c r="F561" s="60">
        <v>34.520000000000003</v>
      </c>
      <c r="G561" s="60"/>
      <c r="H561" s="60">
        <v>49.38</v>
      </c>
      <c r="I561" s="60">
        <v>71804.66</v>
      </c>
      <c r="J561" s="60"/>
      <c r="K561" s="60">
        <v>102719.5</v>
      </c>
    </row>
    <row r="562" spans="1:11" x14ac:dyDescent="0.2">
      <c r="A562" s="39" t="s">
        <v>1083</v>
      </c>
      <c r="B562" s="39" t="s">
        <v>1084</v>
      </c>
      <c r="C562" s="39" t="s">
        <v>15</v>
      </c>
      <c r="D562" s="107" t="s">
        <v>20</v>
      </c>
      <c r="E562" s="40" t="s">
        <v>17</v>
      </c>
      <c r="F562" s="60">
        <v>17.89</v>
      </c>
      <c r="G562" s="60">
        <f>MEDIAN(Table2[[#This Row],[Max (H)]],Table2[[#This Row],[Min (H)]])</f>
        <v>22.1</v>
      </c>
      <c r="H562" s="60">
        <v>26.31</v>
      </c>
      <c r="I562" s="60">
        <v>37208.33</v>
      </c>
      <c r="J562" s="60">
        <v>45301.15</v>
      </c>
      <c r="K562" s="60">
        <v>54728.81</v>
      </c>
    </row>
    <row r="563" spans="1:11" x14ac:dyDescent="0.2">
      <c r="A563" s="39" t="s">
        <v>1085</v>
      </c>
      <c r="B563" s="39" t="s">
        <v>1086</v>
      </c>
      <c r="C563" s="39" t="s">
        <v>15</v>
      </c>
      <c r="D563" s="107" t="s">
        <v>95</v>
      </c>
      <c r="E563" s="40" t="s">
        <v>17</v>
      </c>
      <c r="F563" s="60">
        <v>20.149999999999999</v>
      </c>
      <c r="G563" s="60">
        <f>MEDIAN(Table2[[#This Row],[Max (H)]],Table2[[#This Row],[Min (H)]])</f>
        <v>24.895</v>
      </c>
      <c r="H563" s="60">
        <v>29.64</v>
      </c>
      <c r="I563" s="60">
        <v>41916.67</v>
      </c>
      <c r="J563" s="60">
        <v>51033.54</v>
      </c>
      <c r="K563" s="60">
        <v>61654.17</v>
      </c>
    </row>
    <row r="564" spans="1:11" x14ac:dyDescent="0.2">
      <c r="A564" s="39" t="s">
        <v>1087</v>
      </c>
      <c r="B564" s="39" t="s">
        <v>1088</v>
      </c>
      <c r="C564" s="39" t="s">
        <v>15</v>
      </c>
      <c r="D564" s="107" t="s">
        <v>36</v>
      </c>
      <c r="E564" s="40" t="s">
        <v>17</v>
      </c>
      <c r="F564" s="62">
        <v>16.43</v>
      </c>
      <c r="G564" s="60">
        <f>MEDIAN(Table2[[#This Row],[Max (H)]],Table2[[#This Row],[Min (H)]])</f>
        <v>20.295502163461538</v>
      </c>
      <c r="H564" s="60">
        <v>24.161004326923077</v>
      </c>
      <c r="I564" s="62">
        <v>34166.67</v>
      </c>
      <c r="J564" s="60">
        <v>41597.919999999998</v>
      </c>
      <c r="K564" s="60">
        <v>50254.89</v>
      </c>
    </row>
    <row r="565" spans="1:11" x14ac:dyDescent="0.2">
      <c r="A565" s="39" t="s">
        <v>1089</v>
      </c>
      <c r="B565" s="39" t="s">
        <v>1090</v>
      </c>
      <c r="C565" s="39" t="s">
        <v>47</v>
      </c>
      <c r="D565" s="107" t="s">
        <v>64</v>
      </c>
      <c r="E565" s="40" t="s">
        <v>49</v>
      </c>
      <c r="F565" s="60">
        <v>21.59</v>
      </c>
      <c r="G565" s="60">
        <f>MEDIAN(Table2[[#This Row],[Max (H)]],Table2[[#This Row],[Min (H)]])</f>
        <v>27.234999999999999</v>
      </c>
      <c r="H565" s="60">
        <v>32.880000000000003</v>
      </c>
      <c r="I565" s="60">
        <v>44897.96</v>
      </c>
      <c r="J565" s="60">
        <v>55813.78</v>
      </c>
      <c r="K565" s="60">
        <v>68397.83</v>
      </c>
    </row>
    <row r="566" spans="1:11" x14ac:dyDescent="0.2">
      <c r="A566" s="39" t="s">
        <v>1091</v>
      </c>
      <c r="B566" s="39" t="s">
        <v>1092</v>
      </c>
      <c r="C566" s="39" t="s">
        <v>188</v>
      </c>
      <c r="D566" s="107" t="s">
        <v>1093</v>
      </c>
      <c r="E566" s="40" t="s">
        <v>17</v>
      </c>
      <c r="F566" s="60">
        <v>37.99</v>
      </c>
      <c r="G566" s="60"/>
      <c r="H566" s="60">
        <v>56.98</v>
      </c>
      <c r="I566" s="60">
        <v>79017.27</v>
      </c>
      <c r="J566" s="60"/>
      <c r="K566" s="60">
        <v>118525.91</v>
      </c>
    </row>
    <row r="567" spans="1:11" x14ac:dyDescent="0.2">
      <c r="A567" s="45" t="s">
        <v>1787</v>
      </c>
      <c r="B567" s="39" t="s">
        <v>1786</v>
      </c>
      <c r="C567" s="39" t="s">
        <v>47</v>
      </c>
      <c r="D567" s="107" t="s">
        <v>1077</v>
      </c>
      <c r="E567" s="40" t="s">
        <v>49</v>
      </c>
      <c r="F567" s="60">
        <v>54.75</v>
      </c>
      <c r="G567" s="60">
        <f>MEDIAN(Table2[[#This Row],[Max (H)]],Table2[[#This Row],[Min (H)]])</f>
        <v>70.865000000000009</v>
      </c>
      <c r="H567" s="60">
        <v>86.98</v>
      </c>
      <c r="I567" s="60">
        <v>113880</v>
      </c>
      <c r="J567" s="60">
        <v>147399.20000000001</v>
      </c>
      <c r="K567" s="60">
        <v>180918.39999999999</v>
      </c>
    </row>
    <row r="568" spans="1:11" x14ac:dyDescent="0.2">
      <c r="A568" s="39" t="s">
        <v>1094</v>
      </c>
      <c r="B568" s="39" t="s">
        <v>1095</v>
      </c>
      <c r="C568" s="39" t="s">
        <v>191</v>
      </c>
      <c r="D568" s="107" t="s">
        <v>1096</v>
      </c>
      <c r="E568" s="40" t="s">
        <v>17</v>
      </c>
      <c r="F568" s="60">
        <v>28.85</v>
      </c>
      <c r="G568" s="60"/>
      <c r="H568" s="60">
        <v>40.869999999999997</v>
      </c>
      <c r="I568" s="60">
        <v>60000.04</v>
      </c>
      <c r="J568" s="60"/>
      <c r="K568" s="60">
        <v>85001.85</v>
      </c>
    </row>
    <row r="569" spans="1:11" x14ac:dyDescent="0.2">
      <c r="A569" s="39" t="s">
        <v>1097</v>
      </c>
      <c r="B569" s="39" t="s">
        <v>1098</v>
      </c>
      <c r="C569" s="39" t="s">
        <v>191</v>
      </c>
      <c r="D569" s="107" t="s">
        <v>1099</v>
      </c>
      <c r="E569" s="40" t="s">
        <v>17</v>
      </c>
      <c r="F569" s="60">
        <v>25.07</v>
      </c>
      <c r="G569" s="60"/>
      <c r="H569" s="60">
        <v>35.200000000000003</v>
      </c>
      <c r="I569" s="60">
        <v>52137.43</v>
      </c>
      <c r="J569" s="60"/>
      <c r="K569" s="60">
        <v>73218.649999999994</v>
      </c>
    </row>
    <row r="570" spans="1:11" x14ac:dyDescent="0.2">
      <c r="A570" s="39" t="s">
        <v>1100</v>
      </c>
      <c r="B570" s="39" t="s">
        <v>1101</v>
      </c>
      <c r="C570" s="39" t="s">
        <v>15</v>
      </c>
      <c r="D570" s="107" t="s">
        <v>41</v>
      </c>
      <c r="E570" s="40" t="s">
        <v>17</v>
      </c>
      <c r="F570" s="60">
        <v>19.13</v>
      </c>
      <c r="G570" s="60">
        <f>MEDIAN(Table2[[#This Row],[Max (H)]],Table2[[#This Row],[Min (H)]])</f>
        <v>23.634999999999998</v>
      </c>
      <c r="H570" s="60">
        <v>28.14</v>
      </c>
      <c r="I570" s="60">
        <v>39791.67</v>
      </c>
      <c r="J570" s="60">
        <v>48446.36</v>
      </c>
      <c r="K570" s="60">
        <v>58528.57</v>
      </c>
    </row>
    <row r="571" spans="1:11" x14ac:dyDescent="0.2">
      <c r="A571" s="39" t="s">
        <v>1102</v>
      </c>
      <c r="B571" s="39" t="s">
        <v>1103</v>
      </c>
      <c r="C571" s="39" t="s">
        <v>47</v>
      </c>
      <c r="D571" s="107" t="s">
        <v>322</v>
      </c>
      <c r="E571" s="40" t="s">
        <v>49</v>
      </c>
      <c r="F571" s="60">
        <v>23.18</v>
      </c>
      <c r="G571" s="60">
        <f>MEDIAN(Table2[[#This Row],[Max (H)]],Table2[[#This Row],[Min (H)]])</f>
        <v>28.635000000000002</v>
      </c>
      <c r="H571" s="60">
        <v>34.090000000000003</v>
      </c>
      <c r="I571" s="60">
        <v>48208.33</v>
      </c>
      <c r="J571" s="60">
        <v>58693.65</v>
      </c>
      <c r="K571" s="60">
        <v>70908.429999999993</v>
      </c>
    </row>
    <row r="572" spans="1:11" x14ac:dyDescent="0.2">
      <c r="A572" s="39" t="s">
        <v>1104</v>
      </c>
      <c r="B572" s="39" t="s">
        <v>1105</v>
      </c>
      <c r="C572" s="39" t="s">
        <v>47</v>
      </c>
      <c r="D572" s="107" t="s">
        <v>108</v>
      </c>
      <c r="E572" s="40" t="s">
        <v>49</v>
      </c>
      <c r="F572" s="62">
        <v>29.36</v>
      </c>
      <c r="G572" s="60">
        <f>MEDIAN(Table2[[#This Row],[Max (H)]],Table2[[#This Row],[Min (H)]])</f>
        <v>37.04</v>
      </c>
      <c r="H572" s="60">
        <v>44.72</v>
      </c>
      <c r="I572" s="62">
        <v>61061.22</v>
      </c>
      <c r="J572" s="60">
        <v>75906.740000000005</v>
      </c>
      <c r="K572" s="60">
        <v>93021.06</v>
      </c>
    </row>
    <row r="573" spans="1:11" x14ac:dyDescent="0.2">
      <c r="A573" s="39" t="s">
        <v>1106</v>
      </c>
      <c r="B573" s="39" t="s">
        <v>1107</v>
      </c>
      <c r="C573" s="39" t="s">
        <v>15</v>
      </c>
      <c r="D573" s="107" t="s">
        <v>41</v>
      </c>
      <c r="E573" s="40" t="s">
        <v>17</v>
      </c>
      <c r="F573" s="60">
        <v>19.13</v>
      </c>
      <c r="G573" s="60">
        <f>MEDIAN(Table2[[#This Row],[Max (H)]],Table2[[#This Row],[Min (H)]])</f>
        <v>23.634999999999998</v>
      </c>
      <c r="H573" s="60">
        <v>28.14</v>
      </c>
      <c r="I573" s="60">
        <v>39791.67</v>
      </c>
      <c r="J573" s="60">
        <v>48446.36</v>
      </c>
      <c r="K573" s="60">
        <v>58528.57</v>
      </c>
    </row>
    <row r="574" spans="1:11" x14ac:dyDescent="0.2">
      <c r="A574" s="39" t="s">
        <v>1108</v>
      </c>
      <c r="B574" s="39" t="s">
        <v>1109</v>
      </c>
      <c r="C574" s="39" t="s">
        <v>104</v>
      </c>
      <c r="D574" s="107" t="s">
        <v>16</v>
      </c>
      <c r="E574" s="40" t="s">
        <v>17</v>
      </c>
      <c r="F574" s="60">
        <v>21.59</v>
      </c>
      <c r="G574" s="60">
        <f>MEDIAN(Table2[[#This Row],[Max (H)]],Table2[[#This Row],[Min (H)]])</f>
        <v>27.234999999999999</v>
      </c>
      <c r="H574" s="60">
        <v>32.880000000000003</v>
      </c>
      <c r="I574" s="60">
        <v>44897.96</v>
      </c>
      <c r="J574" s="60">
        <v>55813.78</v>
      </c>
      <c r="K574" s="60">
        <v>68397.83</v>
      </c>
    </row>
    <row r="575" spans="1:11" x14ac:dyDescent="0.2">
      <c r="A575" s="39" t="s">
        <v>1110</v>
      </c>
      <c r="B575" s="39" t="s">
        <v>1111</v>
      </c>
      <c r="C575" s="39" t="s">
        <v>15</v>
      </c>
      <c r="D575" s="107" t="s">
        <v>36</v>
      </c>
      <c r="E575" s="40" t="s">
        <v>17</v>
      </c>
      <c r="F575" s="60">
        <v>16.43</v>
      </c>
      <c r="G575" s="60">
        <f>MEDIAN(Table2[[#This Row],[Max (H)]],Table2[[#This Row],[Min (H)]])</f>
        <v>20.295502163461538</v>
      </c>
      <c r="H575" s="60">
        <v>24.161004326923077</v>
      </c>
      <c r="I575" s="60">
        <v>34166.67</v>
      </c>
      <c r="J575" s="60">
        <v>41597.919999999998</v>
      </c>
      <c r="K575" s="60">
        <v>50254.89</v>
      </c>
    </row>
    <row r="576" spans="1:11" x14ac:dyDescent="0.2">
      <c r="A576" s="39" t="s">
        <v>1112</v>
      </c>
      <c r="B576" s="39" t="s">
        <v>1113</v>
      </c>
      <c r="C576" s="39" t="s">
        <v>47</v>
      </c>
      <c r="D576" s="107" t="s">
        <v>58</v>
      </c>
      <c r="E576" s="40" t="s">
        <v>49</v>
      </c>
      <c r="F576" s="62">
        <v>25</v>
      </c>
      <c r="G576" s="60">
        <f>MEDIAN(Table2[[#This Row],[Max (H)]],Table2[[#This Row],[Min (H)]])</f>
        <v>31.545000000000002</v>
      </c>
      <c r="H576" s="60">
        <v>38.090000000000003</v>
      </c>
      <c r="I576" s="62">
        <v>52000</v>
      </c>
      <c r="J576" s="60">
        <v>64642.5</v>
      </c>
      <c r="K576" s="60">
        <v>79217.13</v>
      </c>
    </row>
    <row r="577" spans="1:11" x14ac:dyDescent="0.2">
      <c r="A577" s="39" t="s">
        <v>1114</v>
      </c>
      <c r="B577" s="39" t="s">
        <v>1115</v>
      </c>
      <c r="C577" s="39" t="s">
        <v>104</v>
      </c>
      <c r="D577" s="107" t="s">
        <v>161</v>
      </c>
      <c r="E577" s="40" t="s">
        <v>17</v>
      </c>
      <c r="F577" s="60">
        <v>25</v>
      </c>
      <c r="G577" s="60">
        <v>31.545000000000002</v>
      </c>
      <c r="H577" s="60">
        <v>38.090000000000003</v>
      </c>
      <c r="I577" s="60">
        <v>52000</v>
      </c>
      <c r="J577" s="60">
        <v>64642.5</v>
      </c>
      <c r="K577" s="60">
        <v>79217.13</v>
      </c>
    </row>
    <row r="578" spans="1:11" x14ac:dyDescent="0.2">
      <c r="A578" s="39" t="s">
        <v>1116</v>
      </c>
      <c r="B578" s="39" t="s">
        <v>1117</v>
      </c>
      <c r="C578" s="39" t="s">
        <v>104</v>
      </c>
      <c r="D578" s="107" t="s">
        <v>398</v>
      </c>
      <c r="E578" s="40" t="s">
        <v>17</v>
      </c>
      <c r="F578" s="60">
        <v>29.04</v>
      </c>
      <c r="G578" s="60">
        <v>36.64</v>
      </c>
      <c r="H578" s="60">
        <v>44.24</v>
      </c>
      <c r="I578" s="60">
        <v>60408.160000000003</v>
      </c>
      <c r="J578" s="60">
        <v>75094.899999999994</v>
      </c>
      <c r="K578" s="60">
        <v>92026.18</v>
      </c>
    </row>
    <row r="579" spans="1:11" x14ac:dyDescent="0.2">
      <c r="A579" s="39" t="s">
        <v>1118</v>
      </c>
      <c r="B579" s="39" t="s">
        <v>1119</v>
      </c>
      <c r="C579" s="39" t="s">
        <v>15</v>
      </c>
      <c r="D579" s="107" t="s">
        <v>41</v>
      </c>
      <c r="E579" s="40" t="s">
        <v>17</v>
      </c>
      <c r="F579" s="60">
        <v>19.13</v>
      </c>
      <c r="G579" s="60">
        <f>MEDIAN(Table2[[#This Row],[Max (H)]],Table2[[#This Row],[Min (H)]])</f>
        <v>23.634999999999998</v>
      </c>
      <c r="H579" s="60">
        <v>28.14</v>
      </c>
      <c r="I579" s="60">
        <v>39791.67</v>
      </c>
      <c r="J579" s="60">
        <v>48446.36</v>
      </c>
      <c r="K579" s="60">
        <v>58528.57</v>
      </c>
    </row>
    <row r="580" spans="1:11" x14ac:dyDescent="0.2">
      <c r="A580" s="39" t="s">
        <v>1120</v>
      </c>
      <c r="B580" s="39" t="s">
        <v>1121</v>
      </c>
      <c r="C580" s="39" t="s">
        <v>191</v>
      </c>
      <c r="D580" s="107" t="s">
        <v>1122</v>
      </c>
      <c r="E580" s="40" t="s">
        <v>17</v>
      </c>
      <c r="F580" s="60">
        <v>38.1</v>
      </c>
      <c r="G580" s="60"/>
      <c r="H580" s="60">
        <v>54.75</v>
      </c>
      <c r="I580" s="60">
        <v>79238.789999999994</v>
      </c>
      <c r="J580" s="60"/>
      <c r="K580" s="60">
        <v>113881.4</v>
      </c>
    </row>
    <row r="581" spans="1:11" x14ac:dyDescent="0.2">
      <c r="A581" s="39" t="s">
        <v>1123</v>
      </c>
      <c r="B581" s="39" t="s">
        <v>1124</v>
      </c>
      <c r="C581" s="39" t="s">
        <v>15</v>
      </c>
      <c r="D581" s="107" t="s">
        <v>312</v>
      </c>
      <c r="E581" s="40" t="s">
        <v>17</v>
      </c>
      <c r="F581" s="60">
        <v>15.06</v>
      </c>
      <c r="G581" s="60">
        <f>MEDIAN(Table2[[#This Row],[Max (H)]],Table2[[#This Row],[Min (H)]])</f>
        <v>18.61</v>
      </c>
      <c r="H581" s="60">
        <v>22.16</v>
      </c>
      <c r="I581" s="60">
        <v>31333.33</v>
      </c>
      <c r="J581" s="60">
        <v>38148.339999999997</v>
      </c>
      <c r="K581" s="60">
        <v>46087.42</v>
      </c>
    </row>
    <row r="582" spans="1:11" x14ac:dyDescent="0.2">
      <c r="A582" s="39" t="s">
        <v>1125</v>
      </c>
      <c r="B582" s="39" t="s">
        <v>1126</v>
      </c>
      <c r="C582" s="39" t="s">
        <v>15</v>
      </c>
      <c r="D582" s="107" t="s">
        <v>20</v>
      </c>
      <c r="E582" s="40" t="s">
        <v>17</v>
      </c>
      <c r="F582" s="60">
        <v>17.89</v>
      </c>
      <c r="G582" s="60">
        <f>MEDIAN(Table2[[#This Row],[Max (H)]],Table2[[#This Row],[Min (H)]])</f>
        <v>22.1</v>
      </c>
      <c r="H582" s="60">
        <v>26.31</v>
      </c>
      <c r="I582" s="60">
        <v>37208.33</v>
      </c>
      <c r="J582" s="60">
        <v>45301.15</v>
      </c>
      <c r="K582" s="60">
        <v>54728.81</v>
      </c>
    </row>
    <row r="583" spans="1:11" x14ac:dyDescent="0.2">
      <c r="A583" s="39" t="s">
        <v>1127</v>
      </c>
      <c r="B583" s="39" t="s">
        <v>1128</v>
      </c>
      <c r="C583" s="39" t="s">
        <v>104</v>
      </c>
      <c r="D583" s="107" t="s">
        <v>16</v>
      </c>
      <c r="E583" s="40" t="s">
        <v>17</v>
      </c>
      <c r="F583" s="60">
        <v>21.59</v>
      </c>
      <c r="G583" s="60">
        <f>MEDIAN(Table2[[#This Row],[Max (H)]],Table2[[#This Row],[Min (H)]])</f>
        <v>27.234999999999999</v>
      </c>
      <c r="H583" s="60">
        <v>32.880000000000003</v>
      </c>
      <c r="I583" s="60">
        <v>44897.96</v>
      </c>
      <c r="J583" s="60">
        <v>55813.78</v>
      </c>
      <c r="K583" s="60">
        <v>68397.83</v>
      </c>
    </row>
    <row r="584" spans="1:11" x14ac:dyDescent="0.2">
      <c r="A584" s="39" t="s">
        <v>1129</v>
      </c>
      <c r="B584" s="39" t="s">
        <v>1130</v>
      </c>
      <c r="C584" s="39" t="s">
        <v>15</v>
      </c>
      <c r="D584" s="107" t="s">
        <v>20</v>
      </c>
      <c r="E584" s="40" t="s">
        <v>17</v>
      </c>
      <c r="F584" s="60">
        <v>17.89</v>
      </c>
      <c r="G584" s="60">
        <f>MEDIAN(Table2[[#This Row],[Max (H)]],Table2[[#This Row],[Min (H)]])</f>
        <v>22.1</v>
      </c>
      <c r="H584" s="60">
        <v>26.31</v>
      </c>
      <c r="I584" s="60">
        <v>37208.33</v>
      </c>
      <c r="J584" s="60">
        <v>45301.15</v>
      </c>
      <c r="K584" s="60">
        <v>54728.81</v>
      </c>
    </row>
    <row r="585" spans="1:11" x14ac:dyDescent="0.2">
      <c r="A585" s="39" t="s">
        <v>1131</v>
      </c>
      <c r="B585" s="39" t="s">
        <v>1132</v>
      </c>
      <c r="C585" s="39" t="s">
        <v>47</v>
      </c>
      <c r="D585" s="107" t="s">
        <v>55</v>
      </c>
      <c r="E585" s="40" t="s">
        <v>49</v>
      </c>
      <c r="F585" s="62">
        <v>32.31</v>
      </c>
      <c r="G585" s="60">
        <f>MEDIAN(Table2[[#This Row],[Max (H)]],Table2[[#This Row],[Min (H)]])</f>
        <v>41.61</v>
      </c>
      <c r="H585" s="60">
        <v>50.91</v>
      </c>
      <c r="I585" s="62">
        <v>67200</v>
      </c>
      <c r="J585" s="60">
        <v>85260</v>
      </c>
      <c r="K585" s="60">
        <v>105902.99999999999</v>
      </c>
    </row>
    <row r="586" spans="1:11" x14ac:dyDescent="0.2">
      <c r="A586" s="47" t="s">
        <v>1652</v>
      </c>
      <c r="B586" s="39" t="s">
        <v>1721</v>
      </c>
      <c r="C586" s="115" t="s">
        <v>47</v>
      </c>
      <c r="D586" s="116" t="s">
        <v>129</v>
      </c>
      <c r="E586" s="117" t="s">
        <v>49</v>
      </c>
      <c r="F586" s="62">
        <v>49.83</v>
      </c>
      <c r="G586" s="60">
        <f>MEDIAN(Table2[[#This Row],[Max (H)]],Table2[[#This Row],[Min (H)]])</f>
        <v>63.22</v>
      </c>
      <c r="H586" s="60">
        <v>76.61</v>
      </c>
      <c r="I586" s="62">
        <v>103640</v>
      </c>
      <c r="J586" s="60">
        <v>131493.25</v>
      </c>
      <c r="K586" s="60">
        <v>159346.5</v>
      </c>
    </row>
    <row r="587" spans="1:11" x14ac:dyDescent="0.2">
      <c r="A587" s="127" t="s">
        <v>1817</v>
      </c>
      <c r="B587" s="128" t="s">
        <v>1818</v>
      </c>
      <c r="C587" s="128" t="s">
        <v>47</v>
      </c>
      <c r="D587" s="129" t="s">
        <v>48</v>
      </c>
      <c r="E587" s="130" t="s">
        <v>49</v>
      </c>
      <c r="F587" s="99">
        <v>36.729999999999997</v>
      </c>
      <c r="G587" s="99">
        <v>47.31</v>
      </c>
      <c r="H587" s="99">
        <v>57.89</v>
      </c>
      <c r="I587" s="99">
        <v>76400</v>
      </c>
      <c r="J587" s="99">
        <v>96932.5</v>
      </c>
      <c r="K587" s="99">
        <v>120401.63</v>
      </c>
    </row>
    <row r="588" spans="1:11" x14ac:dyDescent="0.2">
      <c r="A588" s="39" t="s">
        <v>1133</v>
      </c>
      <c r="B588" s="39" t="s">
        <v>1134</v>
      </c>
      <c r="C588" s="39" t="s">
        <v>15</v>
      </c>
      <c r="D588" s="107" t="s">
        <v>500</v>
      </c>
      <c r="E588" s="40" t="s">
        <v>17</v>
      </c>
      <c r="F588" s="60">
        <v>31.25</v>
      </c>
      <c r="G588" s="60"/>
      <c r="H588" s="60">
        <v>55.56</v>
      </c>
      <c r="I588" s="60">
        <v>65000</v>
      </c>
      <c r="J588" s="60"/>
      <c r="K588" s="60">
        <v>115568.74999999999</v>
      </c>
    </row>
    <row r="589" spans="1:11" x14ac:dyDescent="0.2">
      <c r="A589" s="39" t="s">
        <v>1151</v>
      </c>
      <c r="B589" s="39" t="s">
        <v>1758</v>
      </c>
      <c r="C589" s="39" t="s">
        <v>104</v>
      </c>
      <c r="D589" s="107" t="s">
        <v>105</v>
      </c>
      <c r="E589" s="40" t="s">
        <v>17</v>
      </c>
      <c r="F589" s="60">
        <v>19.899999999999999</v>
      </c>
      <c r="G589" s="60"/>
      <c r="H589" s="60">
        <v>45.46</v>
      </c>
      <c r="I589" s="60">
        <v>41400</v>
      </c>
      <c r="J589" s="60"/>
      <c r="K589" s="60">
        <v>94556.249999999985</v>
      </c>
    </row>
    <row r="590" spans="1:11" x14ac:dyDescent="0.2">
      <c r="A590" s="39" t="s">
        <v>908</v>
      </c>
      <c r="B590" s="39" t="s">
        <v>1757</v>
      </c>
      <c r="C590" s="39" t="s">
        <v>15</v>
      </c>
      <c r="D590" s="107" t="s">
        <v>644</v>
      </c>
      <c r="E590" s="40" t="s">
        <v>17</v>
      </c>
      <c r="F590" s="60">
        <v>15</v>
      </c>
      <c r="G590" s="60"/>
      <c r="H590" s="60">
        <v>30.31</v>
      </c>
      <c r="I590" s="60">
        <v>31200</v>
      </c>
      <c r="J590" s="60"/>
      <c r="K590" s="60">
        <v>63037.499999999993</v>
      </c>
    </row>
    <row r="591" spans="1:11" x14ac:dyDescent="0.2">
      <c r="A591" s="39" t="s">
        <v>1135</v>
      </c>
      <c r="B591" s="39" t="s">
        <v>1136</v>
      </c>
      <c r="C591" s="39" t="s">
        <v>104</v>
      </c>
      <c r="D591" s="107" t="s">
        <v>521</v>
      </c>
      <c r="E591" s="40" t="s">
        <v>17</v>
      </c>
      <c r="F591" s="60">
        <v>31.25</v>
      </c>
      <c r="G591" s="60"/>
      <c r="H591" s="60">
        <v>55.56</v>
      </c>
      <c r="I591" s="60">
        <v>65000</v>
      </c>
      <c r="J591" s="60"/>
      <c r="K591" s="60">
        <v>115568.74999999999</v>
      </c>
    </row>
    <row r="592" spans="1:11" x14ac:dyDescent="0.2">
      <c r="A592" s="39" t="s">
        <v>1137</v>
      </c>
      <c r="B592" s="39" t="s">
        <v>1138</v>
      </c>
      <c r="C592" s="39" t="s">
        <v>15</v>
      </c>
      <c r="D592" s="107" t="s">
        <v>524</v>
      </c>
      <c r="E592" s="40" t="s">
        <v>17</v>
      </c>
      <c r="F592" s="60">
        <v>19.899999999999999</v>
      </c>
      <c r="G592" s="60"/>
      <c r="H592" s="60">
        <v>45.46</v>
      </c>
      <c r="I592" s="60">
        <v>41400</v>
      </c>
      <c r="J592" s="60"/>
      <c r="K592" s="60">
        <v>94556.249999999985</v>
      </c>
    </row>
    <row r="593" spans="1:11" x14ac:dyDescent="0.2">
      <c r="A593" s="39" t="s">
        <v>1139</v>
      </c>
      <c r="B593" s="39" t="s">
        <v>1140</v>
      </c>
      <c r="C593" s="39" t="s">
        <v>15</v>
      </c>
      <c r="D593" s="107" t="s">
        <v>105</v>
      </c>
      <c r="E593" s="40" t="s">
        <v>17</v>
      </c>
      <c r="F593" s="60">
        <v>19.899999999999999</v>
      </c>
      <c r="G593" s="60"/>
      <c r="H593" s="60">
        <v>45.46</v>
      </c>
      <c r="I593" s="60">
        <v>41400</v>
      </c>
      <c r="J593" s="60"/>
      <c r="K593" s="60">
        <v>94556.249999999985</v>
      </c>
    </row>
    <row r="594" spans="1:11" x14ac:dyDescent="0.2">
      <c r="A594" s="39" t="s">
        <v>1141</v>
      </c>
      <c r="B594" s="39" t="s">
        <v>1142</v>
      </c>
      <c r="C594" s="39" t="s">
        <v>15</v>
      </c>
      <c r="D594" s="107" t="s">
        <v>524</v>
      </c>
      <c r="E594" s="40" t="s">
        <v>17</v>
      </c>
      <c r="F594" s="60">
        <v>19.899999999999999</v>
      </c>
      <c r="G594" s="60"/>
      <c r="H594" s="60">
        <v>45.46</v>
      </c>
      <c r="I594" s="60">
        <v>41400</v>
      </c>
      <c r="J594" s="60"/>
      <c r="K594" s="60">
        <v>94556.249999999985</v>
      </c>
    </row>
    <row r="595" spans="1:11" x14ac:dyDescent="0.2">
      <c r="A595" s="39" t="s">
        <v>1143</v>
      </c>
      <c r="B595" s="39" t="s">
        <v>1144</v>
      </c>
      <c r="C595" s="39" t="s">
        <v>104</v>
      </c>
      <c r="D595" s="107" t="s">
        <v>105</v>
      </c>
      <c r="E595" s="40" t="s">
        <v>17</v>
      </c>
      <c r="F595" s="60">
        <v>19.899999999999999</v>
      </c>
      <c r="G595" s="60"/>
      <c r="H595" s="60">
        <v>45.46</v>
      </c>
      <c r="I595" s="60">
        <v>41400</v>
      </c>
      <c r="J595" s="60"/>
      <c r="K595" s="60">
        <v>94556.249999999985</v>
      </c>
    </row>
    <row r="596" spans="1:11" x14ac:dyDescent="0.2">
      <c r="A596" s="39" t="s">
        <v>1145</v>
      </c>
      <c r="B596" s="39" t="s">
        <v>1146</v>
      </c>
      <c r="C596" s="39" t="s">
        <v>15</v>
      </c>
      <c r="D596" s="107" t="s">
        <v>509</v>
      </c>
      <c r="E596" s="40" t="s">
        <v>17</v>
      </c>
      <c r="F596" s="60">
        <v>15</v>
      </c>
      <c r="G596" s="60"/>
      <c r="H596" s="60">
        <v>37.880000000000003</v>
      </c>
      <c r="I596" s="60">
        <v>31200</v>
      </c>
      <c r="J596" s="60"/>
      <c r="K596" s="60">
        <v>78796.88</v>
      </c>
    </row>
    <row r="597" spans="1:11" x14ac:dyDescent="0.2">
      <c r="A597" s="39" t="s">
        <v>1147</v>
      </c>
      <c r="B597" s="39" t="s">
        <v>1148</v>
      </c>
      <c r="C597" s="39" t="s">
        <v>15</v>
      </c>
      <c r="D597" s="107" t="s">
        <v>509</v>
      </c>
      <c r="E597" s="40" t="s">
        <v>17</v>
      </c>
      <c r="F597" s="60">
        <v>15</v>
      </c>
      <c r="G597" s="60"/>
      <c r="H597" s="60">
        <v>37.880000000000003</v>
      </c>
      <c r="I597" s="60">
        <v>31200</v>
      </c>
      <c r="J597" s="60"/>
      <c r="K597" s="60">
        <v>78796.88</v>
      </c>
    </row>
    <row r="598" spans="1:11" x14ac:dyDescent="0.2">
      <c r="A598" s="39" t="s">
        <v>1149</v>
      </c>
      <c r="B598" s="39" t="s">
        <v>1150</v>
      </c>
      <c r="C598" s="39" t="s">
        <v>104</v>
      </c>
      <c r="D598" s="107" t="s">
        <v>521</v>
      </c>
      <c r="E598" s="40" t="s">
        <v>17</v>
      </c>
      <c r="F598" s="62">
        <v>31.25</v>
      </c>
      <c r="G598" s="60"/>
      <c r="H598" s="60">
        <v>55.56</v>
      </c>
      <c r="I598" s="62">
        <v>65000</v>
      </c>
      <c r="J598" s="60"/>
      <c r="K598" s="60">
        <v>115568.74999999999</v>
      </c>
    </row>
    <row r="599" spans="1:11" x14ac:dyDescent="0.2">
      <c r="A599" s="39" t="s">
        <v>1152</v>
      </c>
      <c r="B599" s="39" t="s">
        <v>1153</v>
      </c>
      <c r="C599" s="39" t="s">
        <v>15</v>
      </c>
      <c r="D599" s="107" t="s">
        <v>509</v>
      </c>
      <c r="E599" s="40" t="s">
        <v>17</v>
      </c>
      <c r="F599" s="60">
        <v>15</v>
      </c>
      <c r="G599" s="60"/>
      <c r="H599" s="60">
        <v>37.880000000000003</v>
      </c>
      <c r="I599" s="60">
        <v>31200</v>
      </c>
      <c r="J599" s="60"/>
      <c r="K599" s="60">
        <v>78796.88</v>
      </c>
    </row>
    <row r="600" spans="1:11" x14ac:dyDescent="0.2">
      <c r="A600" s="39" t="s">
        <v>1154</v>
      </c>
      <c r="B600" s="39" t="s">
        <v>1155</v>
      </c>
      <c r="C600" s="39" t="s">
        <v>15</v>
      </c>
      <c r="D600" s="107" t="s">
        <v>524</v>
      </c>
      <c r="E600" s="40" t="s">
        <v>17</v>
      </c>
      <c r="F600" s="60">
        <v>19.899999999999999</v>
      </c>
      <c r="G600" s="60"/>
      <c r="H600" s="60">
        <v>45.46</v>
      </c>
      <c r="I600" s="60">
        <v>41400</v>
      </c>
      <c r="J600" s="60"/>
      <c r="K600" s="60">
        <v>94556.249999999985</v>
      </c>
    </row>
    <row r="601" spans="1:11" x14ac:dyDescent="0.2">
      <c r="A601" s="127" t="s">
        <v>1815</v>
      </c>
      <c r="B601" s="128" t="s">
        <v>1816</v>
      </c>
      <c r="C601" s="128" t="s">
        <v>47</v>
      </c>
      <c r="D601" s="129" t="s">
        <v>48</v>
      </c>
      <c r="E601" s="130" t="s">
        <v>49</v>
      </c>
      <c r="F601" s="99">
        <v>36.729999999999997</v>
      </c>
      <c r="G601" s="99">
        <v>47.31</v>
      </c>
      <c r="H601" s="99">
        <v>57.89</v>
      </c>
      <c r="I601" s="99">
        <v>76400</v>
      </c>
      <c r="J601" s="99">
        <v>96932.5</v>
      </c>
      <c r="K601" s="99">
        <v>120401.63</v>
      </c>
    </row>
    <row r="602" spans="1:11" x14ac:dyDescent="0.2">
      <c r="A602" s="39" t="s">
        <v>1156</v>
      </c>
      <c r="B602" s="39" t="s">
        <v>1157</v>
      </c>
      <c r="C602" s="39" t="s">
        <v>15</v>
      </c>
      <c r="D602" s="107" t="s">
        <v>629</v>
      </c>
      <c r="E602" s="40" t="s">
        <v>17</v>
      </c>
      <c r="F602" s="60">
        <v>15</v>
      </c>
      <c r="G602" s="60"/>
      <c r="H602" s="60">
        <v>37.880000000000003</v>
      </c>
      <c r="I602" s="60">
        <v>31200</v>
      </c>
      <c r="J602" s="60"/>
      <c r="K602" s="60">
        <v>78796.88</v>
      </c>
    </row>
    <row r="603" spans="1:11" x14ac:dyDescent="0.2">
      <c r="A603" s="39" t="s">
        <v>1158</v>
      </c>
      <c r="B603" s="39" t="s">
        <v>1159</v>
      </c>
      <c r="C603" s="39" t="s">
        <v>104</v>
      </c>
      <c r="D603" s="107" t="s">
        <v>521</v>
      </c>
      <c r="E603" s="40" t="s">
        <v>17</v>
      </c>
      <c r="F603" s="62">
        <v>31.25</v>
      </c>
      <c r="G603" s="60"/>
      <c r="H603" s="60">
        <v>55.56</v>
      </c>
      <c r="I603" s="62">
        <v>65000</v>
      </c>
      <c r="J603" s="60"/>
      <c r="K603" s="60">
        <v>115568.74999999999</v>
      </c>
    </row>
    <row r="604" spans="1:11" x14ac:dyDescent="0.2">
      <c r="A604" s="39" t="s">
        <v>1160</v>
      </c>
      <c r="B604" s="39" t="s">
        <v>1161</v>
      </c>
      <c r="C604" s="39" t="s">
        <v>15</v>
      </c>
      <c r="D604" s="107" t="s">
        <v>29</v>
      </c>
      <c r="E604" s="40" t="s">
        <v>17</v>
      </c>
      <c r="F604" s="60">
        <v>18.03</v>
      </c>
      <c r="G604" s="60">
        <f>MEDIAN(Table2[[#This Row],[Max (H)]],Table2[[#This Row],[Min (H)]])</f>
        <v>22.274999999999999</v>
      </c>
      <c r="H604" s="60">
        <v>26.52</v>
      </c>
      <c r="I604" s="60">
        <v>37500</v>
      </c>
      <c r="J604" s="60">
        <v>45656.25</v>
      </c>
      <c r="K604" s="60">
        <v>55157.81</v>
      </c>
    </row>
    <row r="605" spans="1:11" x14ac:dyDescent="0.2">
      <c r="A605" s="39" t="s">
        <v>1162</v>
      </c>
      <c r="B605" s="39" t="s">
        <v>1163</v>
      </c>
      <c r="C605" s="39" t="s">
        <v>47</v>
      </c>
      <c r="D605" s="107" t="s">
        <v>48</v>
      </c>
      <c r="E605" s="40" t="s">
        <v>49</v>
      </c>
      <c r="F605" s="62">
        <v>36.729999999999997</v>
      </c>
      <c r="G605" s="60">
        <f>MEDIAN(Table2[[#This Row],[Max (H)]],Table2[[#This Row],[Min (H)]])</f>
        <v>47.31</v>
      </c>
      <c r="H605" s="60">
        <v>57.89</v>
      </c>
      <c r="I605" s="62">
        <v>76400</v>
      </c>
      <c r="J605" s="60">
        <v>96932.5</v>
      </c>
      <c r="K605" s="60">
        <v>120401.63</v>
      </c>
    </row>
    <row r="606" spans="1:11" x14ac:dyDescent="0.2">
      <c r="A606" s="39" t="s">
        <v>1164</v>
      </c>
      <c r="B606" s="39" t="s">
        <v>1165</v>
      </c>
      <c r="C606" s="39" t="s">
        <v>15</v>
      </c>
      <c r="D606" s="107" t="s">
        <v>26</v>
      </c>
      <c r="E606" s="40" t="s">
        <v>17</v>
      </c>
      <c r="F606" s="60">
        <v>25.65</v>
      </c>
      <c r="G606" s="60">
        <f>MEDIAN(Table2[[#This Row],[Max (H)]],Table2[[#This Row],[Min (H)]])</f>
        <v>32.36</v>
      </c>
      <c r="H606" s="60">
        <v>39.07</v>
      </c>
      <c r="I606" s="60">
        <v>53346.94</v>
      </c>
      <c r="J606" s="60">
        <v>66316.92</v>
      </c>
      <c r="K606" s="60">
        <v>81269.06</v>
      </c>
    </row>
    <row r="607" spans="1:11" x14ac:dyDescent="0.2">
      <c r="A607" s="39" t="s">
        <v>1166</v>
      </c>
      <c r="B607" s="39" t="s">
        <v>1167</v>
      </c>
      <c r="C607" s="39" t="s">
        <v>15</v>
      </c>
      <c r="D607" s="107" t="s">
        <v>95</v>
      </c>
      <c r="E607" s="40" t="s">
        <v>17</v>
      </c>
      <c r="F607" s="60">
        <v>20.149999999999999</v>
      </c>
      <c r="G607" s="60">
        <f>MEDIAN(Table2[[#This Row],[Max (H)]],Table2[[#This Row],[Min (H)]])</f>
        <v>24.895</v>
      </c>
      <c r="H607" s="60">
        <v>29.64</v>
      </c>
      <c r="I607" s="60">
        <v>41916.67</v>
      </c>
      <c r="J607" s="60">
        <v>51033.54</v>
      </c>
      <c r="K607" s="60">
        <v>61654.17</v>
      </c>
    </row>
    <row r="608" spans="1:11" x14ac:dyDescent="0.2">
      <c r="A608" s="39" t="s">
        <v>1168</v>
      </c>
      <c r="B608" s="39" t="s">
        <v>1169</v>
      </c>
      <c r="C608" s="39" t="s">
        <v>15</v>
      </c>
      <c r="D608" s="107" t="s">
        <v>346</v>
      </c>
      <c r="E608" s="40" t="s">
        <v>17</v>
      </c>
      <c r="F608" s="60">
        <v>29.36</v>
      </c>
      <c r="G608" s="60">
        <f>MEDIAN(Table2[[#This Row],[Max (H)]],Table2[[#This Row],[Min (H)]])</f>
        <v>37.04</v>
      </c>
      <c r="H608" s="60">
        <v>44.72</v>
      </c>
      <c r="I608" s="60">
        <v>61061.22</v>
      </c>
      <c r="J608" s="60">
        <v>75906.740000000005</v>
      </c>
      <c r="K608" s="60">
        <v>93021.06</v>
      </c>
    </row>
    <row r="609" spans="1:11" x14ac:dyDescent="0.2">
      <c r="A609" s="39" t="s">
        <v>1170</v>
      </c>
      <c r="B609" s="39" t="s">
        <v>1171</v>
      </c>
      <c r="C609" s="39" t="s">
        <v>15</v>
      </c>
      <c r="D609" s="107" t="s">
        <v>1172</v>
      </c>
      <c r="E609" s="40" t="s">
        <v>17</v>
      </c>
      <c r="F609" s="60">
        <v>40.380000000000003</v>
      </c>
      <c r="G609" s="60"/>
      <c r="H609" s="60">
        <v>63.64</v>
      </c>
      <c r="I609" s="60">
        <v>84000</v>
      </c>
      <c r="J609" s="60"/>
      <c r="K609" s="60">
        <v>132378.75</v>
      </c>
    </row>
    <row r="610" spans="1:11" x14ac:dyDescent="0.2">
      <c r="A610" s="39" t="s">
        <v>1173</v>
      </c>
      <c r="B610" s="39" t="s">
        <v>1174</v>
      </c>
      <c r="C610" s="39" t="s">
        <v>15</v>
      </c>
      <c r="D610" s="107" t="s">
        <v>1172</v>
      </c>
      <c r="E610" s="40" t="s">
        <v>17</v>
      </c>
      <c r="F610" s="60">
        <v>40.380000000000003</v>
      </c>
      <c r="G610" s="60"/>
      <c r="H610" s="60">
        <v>63.64</v>
      </c>
      <c r="I610" s="60">
        <v>84000</v>
      </c>
      <c r="J610" s="60"/>
      <c r="K610" s="60">
        <v>132378.75</v>
      </c>
    </row>
    <row r="611" spans="1:11" x14ac:dyDescent="0.2">
      <c r="A611" s="39" t="s">
        <v>1175</v>
      </c>
      <c r="B611" s="39" t="s">
        <v>1176</v>
      </c>
      <c r="C611" s="39" t="s">
        <v>47</v>
      </c>
      <c r="D611" s="107" t="s">
        <v>48</v>
      </c>
      <c r="E611" s="40" t="s">
        <v>49</v>
      </c>
      <c r="F611" s="62">
        <v>36.729999999999997</v>
      </c>
      <c r="G611" s="60">
        <f>MEDIAN(Table2[[#This Row],[Max (H)]],Table2[[#This Row],[Min (H)]])</f>
        <v>47.31</v>
      </c>
      <c r="H611" s="60">
        <v>57.89</v>
      </c>
      <c r="I611" s="62">
        <v>76400</v>
      </c>
      <c r="J611" s="60">
        <v>96932.5</v>
      </c>
      <c r="K611" s="60">
        <v>120401.63</v>
      </c>
    </row>
    <row r="612" spans="1:11" x14ac:dyDescent="0.2">
      <c r="A612" s="39" t="s">
        <v>1177</v>
      </c>
      <c r="B612" s="39" t="s">
        <v>1178</v>
      </c>
      <c r="C612" s="39" t="s">
        <v>47</v>
      </c>
      <c r="D612" s="107" t="s">
        <v>129</v>
      </c>
      <c r="E612" s="40" t="s">
        <v>49</v>
      </c>
      <c r="F612" s="62">
        <v>49.83</v>
      </c>
      <c r="G612" s="60">
        <f>MEDIAN(Table2[[#This Row],[Max (H)]],Table2[[#This Row],[Min (H)]])</f>
        <v>63.22</v>
      </c>
      <c r="H612" s="60">
        <v>76.61</v>
      </c>
      <c r="I612" s="62">
        <v>103640</v>
      </c>
      <c r="J612" s="60">
        <v>131493.25</v>
      </c>
      <c r="K612" s="60">
        <v>159346.5</v>
      </c>
    </row>
    <row r="613" spans="1:11" x14ac:dyDescent="0.2">
      <c r="A613" s="42" t="s">
        <v>1179</v>
      </c>
      <c r="B613" s="39" t="s">
        <v>1180</v>
      </c>
      <c r="C613" s="39" t="s">
        <v>15</v>
      </c>
      <c r="D613" s="107" t="s">
        <v>312</v>
      </c>
      <c r="E613" s="40" t="s">
        <v>17</v>
      </c>
      <c r="F613" s="60">
        <v>15.06</v>
      </c>
      <c r="G613" s="60">
        <f>MEDIAN(Table2[[#This Row],[Max (H)]],Table2[[#This Row],[Min (H)]])</f>
        <v>18.61</v>
      </c>
      <c r="H613" s="60">
        <v>22.16</v>
      </c>
      <c r="I613" s="60">
        <v>31333.33</v>
      </c>
      <c r="J613" s="60">
        <v>38148.339999999997</v>
      </c>
      <c r="K613" s="60">
        <v>46087.42</v>
      </c>
    </row>
    <row r="614" spans="1:11" x14ac:dyDescent="0.2">
      <c r="A614" s="39" t="s">
        <v>1181</v>
      </c>
      <c r="B614" s="39" t="s">
        <v>1182</v>
      </c>
      <c r="C614" s="39" t="s">
        <v>47</v>
      </c>
      <c r="D614" s="107" t="s">
        <v>129</v>
      </c>
      <c r="E614" s="40" t="s">
        <v>49</v>
      </c>
      <c r="F614" s="62">
        <v>49.83</v>
      </c>
      <c r="G614" s="60">
        <f>MEDIAN(Table2[[#This Row],[Max (H)]],Table2[[#This Row],[Min (H)]])</f>
        <v>63.22</v>
      </c>
      <c r="H614" s="60">
        <v>76.61</v>
      </c>
      <c r="I614" s="62">
        <v>103640</v>
      </c>
      <c r="J614" s="60">
        <v>131493.25</v>
      </c>
      <c r="K614" s="60">
        <v>159346.5</v>
      </c>
    </row>
    <row r="615" spans="1:11" x14ac:dyDescent="0.2">
      <c r="A615" s="41" t="s">
        <v>1183</v>
      </c>
      <c r="B615" s="109" t="s">
        <v>1184</v>
      </c>
      <c r="C615" s="39" t="s">
        <v>47</v>
      </c>
      <c r="D615" s="136" t="s">
        <v>129</v>
      </c>
      <c r="E615" s="111" t="s">
        <v>49</v>
      </c>
      <c r="F615" s="73">
        <v>49.83</v>
      </c>
      <c r="G615" s="60">
        <f>MEDIAN(Table2[[#This Row],[Max (H)]],Table2[[#This Row],[Min (H)]])</f>
        <v>63.22</v>
      </c>
      <c r="H615" s="65">
        <v>76.61</v>
      </c>
      <c r="I615" s="73">
        <v>103640</v>
      </c>
      <c r="J615" s="65">
        <v>131493.25</v>
      </c>
      <c r="K615" s="65">
        <v>159346.5</v>
      </c>
    </row>
    <row r="616" spans="1:11" x14ac:dyDescent="0.2">
      <c r="A616" s="39" t="s">
        <v>1185</v>
      </c>
      <c r="B616" s="39" t="s">
        <v>1790</v>
      </c>
      <c r="C616" s="39" t="s">
        <v>15</v>
      </c>
      <c r="D616" s="107" t="s">
        <v>644</v>
      </c>
      <c r="E616" s="40" t="s">
        <v>17</v>
      </c>
      <c r="F616" s="62">
        <v>15</v>
      </c>
      <c r="G616" s="60"/>
      <c r="H616" s="60">
        <v>30.31</v>
      </c>
      <c r="I616" s="62">
        <v>31200</v>
      </c>
      <c r="J616" s="60"/>
      <c r="K616" s="60">
        <v>63037.499999999993</v>
      </c>
    </row>
    <row r="617" spans="1:11" x14ac:dyDescent="0.2">
      <c r="A617" s="39" t="s">
        <v>1186</v>
      </c>
      <c r="B617" s="39" t="s">
        <v>1187</v>
      </c>
      <c r="C617" s="39" t="s">
        <v>104</v>
      </c>
      <c r="D617" s="107" t="s">
        <v>105</v>
      </c>
      <c r="E617" s="40" t="s">
        <v>17</v>
      </c>
      <c r="F617" s="62">
        <v>19.899999999999999</v>
      </c>
      <c r="G617" s="60"/>
      <c r="H617" s="60">
        <v>45.46</v>
      </c>
      <c r="I617" s="62">
        <v>41400</v>
      </c>
      <c r="J617" s="60"/>
      <c r="K617" s="60">
        <v>94556.249999999985</v>
      </c>
    </row>
    <row r="618" spans="1:11" x14ac:dyDescent="0.2">
      <c r="A618" s="39" t="s">
        <v>1189</v>
      </c>
      <c r="B618" s="39" t="s">
        <v>1190</v>
      </c>
      <c r="C618" s="39" t="s">
        <v>47</v>
      </c>
      <c r="D618" s="107" t="s">
        <v>161</v>
      </c>
      <c r="E618" s="40" t="s">
        <v>17</v>
      </c>
      <c r="F618" s="60">
        <v>25</v>
      </c>
      <c r="G618" s="60">
        <f>MEDIAN(Table2[[#This Row],[Max (H)]],Table2[[#This Row],[Min (H)]])</f>
        <v>31.545000000000002</v>
      </c>
      <c r="H618" s="60">
        <v>38.090000000000003</v>
      </c>
      <c r="I618" s="60">
        <v>52000</v>
      </c>
      <c r="J618" s="60">
        <v>64642.5</v>
      </c>
      <c r="K618" s="60">
        <v>79217.13</v>
      </c>
    </row>
    <row r="619" spans="1:11" x14ac:dyDescent="0.2">
      <c r="A619" s="39" t="s">
        <v>1191</v>
      </c>
      <c r="B619" s="39" t="s">
        <v>1192</v>
      </c>
      <c r="C619" s="39" t="s">
        <v>47</v>
      </c>
      <c r="D619" s="107" t="s">
        <v>52</v>
      </c>
      <c r="E619" s="40" t="s">
        <v>49</v>
      </c>
      <c r="F619" s="60">
        <v>29.04</v>
      </c>
      <c r="G619" s="60">
        <f>MEDIAN(Table2[[#This Row],[Max (H)]],Table2[[#This Row],[Min (H)]])</f>
        <v>36.64</v>
      </c>
      <c r="H619" s="60">
        <v>44.24</v>
      </c>
      <c r="I619" s="60">
        <v>60408.160000000003</v>
      </c>
      <c r="J619" s="60">
        <v>75094.899999999994</v>
      </c>
      <c r="K619" s="60">
        <v>92026.18</v>
      </c>
    </row>
    <row r="620" spans="1:11" x14ac:dyDescent="0.2">
      <c r="A620" s="39" t="s">
        <v>1193</v>
      </c>
      <c r="B620" s="39" t="s">
        <v>1194</v>
      </c>
      <c r="C620" s="39" t="s">
        <v>47</v>
      </c>
      <c r="D620" s="107" t="s">
        <v>55</v>
      </c>
      <c r="E620" s="40" t="s">
        <v>49</v>
      </c>
      <c r="F620" s="60">
        <v>32.31</v>
      </c>
      <c r="G620" s="60">
        <f>MEDIAN(Table2[[#This Row],[Max (H)]],Table2[[#This Row],[Min (H)]])</f>
        <v>41.61</v>
      </c>
      <c r="H620" s="60">
        <v>50.91</v>
      </c>
      <c r="I620" s="60">
        <v>67200</v>
      </c>
      <c r="J620" s="60">
        <v>85260</v>
      </c>
      <c r="K620" s="60">
        <v>105902.99999999999</v>
      </c>
    </row>
    <row r="621" spans="1:11" x14ac:dyDescent="0.2">
      <c r="A621" s="39" t="s">
        <v>1195</v>
      </c>
      <c r="B621" s="39" t="s">
        <v>1196</v>
      </c>
      <c r="C621" s="39" t="s">
        <v>47</v>
      </c>
      <c r="D621" s="107" t="s">
        <v>48</v>
      </c>
      <c r="E621" s="40" t="s">
        <v>49</v>
      </c>
      <c r="F621" s="62">
        <v>36.729999999999997</v>
      </c>
      <c r="G621" s="60">
        <f>MEDIAN(Table2[[#This Row],[Max (H)]],Table2[[#This Row],[Min (H)]])</f>
        <v>47.31</v>
      </c>
      <c r="H621" s="60">
        <v>57.89</v>
      </c>
      <c r="I621" s="62">
        <v>76400</v>
      </c>
      <c r="J621" s="60">
        <v>96932.5</v>
      </c>
      <c r="K621" s="60">
        <v>120401.63</v>
      </c>
    </row>
    <row r="622" spans="1:11" x14ac:dyDescent="0.2">
      <c r="A622" s="39" t="s">
        <v>1197</v>
      </c>
      <c r="B622" s="39" t="s">
        <v>1198</v>
      </c>
      <c r="C622" s="39" t="s">
        <v>47</v>
      </c>
      <c r="D622" s="107" t="s">
        <v>48</v>
      </c>
      <c r="E622" s="40" t="s">
        <v>49</v>
      </c>
      <c r="F622" s="62">
        <v>36.729999999999997</v>
      </c>
      <c r="G622" s="60">
        <f>MEDIAN(Table2[[#This Row],[Max (H)]],Table2[[#This Row],[Min (H)]])</f>
        <v>47.31</v>
      </c>
      <c r="H622" s="60">
        <v>57.89</v>
      </c>
      <c r="I622" s="62">
        <v>76400</v>
      </c>
      <c r="J622" s="60">
        <v>96932.5</v>
      </c>
      <c r="K622" s="60">
        <v>120401.63</v>
      </c>
    </row>
    <row r="623" spans="1:11" x14ac:dyDescent="0.2">
      <c r="A623" s="39" t="s">
        <v>1199</v>
      </c>
      <c r="B623" s="39" t="s">
        <v>1200</v>
      </c>
      <c r="C623" s="39" t="s">
        <v>47</v>
      </c>
      <c r="D623" s="107" t="s">
        <v>172</v>
      </c>
      <c r="E623" s="40" t="s">
        <v>49</v>
      </c>
      <c r="F623" s="62">
        <v>42.4</v>
      </c>
      <c r="G623" s="60">
        <f>MEDIAN(Table2[[#This Row],[Max (H)]],Table2[[#This Row],[Min (H)]])</f>
        <v>54.614999999999995</v>
      </c>
      <c r="H623" s="60">
        <v>66.83</v>
      </c>
      <c r="I623" s="62">
        <v>88200</v>
      </c>
      <c r="J623" s="60">
        <v>111903.75</v>
      </c>
      <c r="K623" s="60">
        <v>138997.69</v>
      </c>
    </row>
    <row r="624" spans="1:11" x14ac:dyDescent="0.2">
      <c r="A624" s="39" t="s">
        <v>1201</v>
      </c>
      <c r="B624" s="39" t="s">
        <v>1202</v>
      </c>
      <c r="C624" s="39" t="s">
        <v>47</v>
      </c>
      <c r="D624" s="107" t="s">
        <v>129</v>
      </c>
      <c r="E624" s="40" t="s">
        <v>49</v>
      </c>
      <c r="F624" s="62">
        <v>49.83</v>
      </c>
      <c r="G624" s="60">
        <f>MEDIAN(Table2[[#This Row],[Max (H)]],Table2[[#This Row],[Min (H)]])</f>
        <v>63.22</v>
      </c>
      <c r="H624" s="60">
        <v>76.61</v>
      </c>
      <c r="I624" s="62">
        <v>103640</v>
      </c>
      <c r="J624" s="60">
        <v>131493.25</v>
      </c>
      <c r="K624" s="60">
        <v>159346.5</v>
      </c>
    </row>
    <row r="625" spans="1:11" x14ac:dyDescent="0.2">
      <c r="A625" s="39" t="s">
        <v>1203</v>
      </c>
      <c r="B625" s="39" t="s">
        <v>1204</v>
      </c>
      <c r="C625" s="39" t="s">
        <v>15</v>
      </c>
      <c r="D625" s="107" t="s">
        <v>524</v>
      </c>
      <c r="E625" s="40" t="s">
        <v>17</v>
      </c>
      <c r="F625" s="60">
        <v>19.899999999999999</v>
      </c>
      <c r="G625" s="60"/>
      <c r="H625" s="60">
        <v>45.46</v>
      </c>
      <c r="I625" s="60">
        <v>41400</v>
      </c>
      <c r="J625" s="60"/>
      <c r="K625" s="60">
        <v>94556.249999999985</v>
      </c>
    </row>
    <row r="626" spans="1:11" x14ac:dyDescent="0.2">
      <c r="A626" s="39" t="s">
        <v>1205</v>
      </c>
      <c r="B626" s="39" t="s">
        <v>1206</v>
      </c>
      <c r="C626" s="39" t="s">
        <v>15</v>
      </c>
      <c r="D626" s="107" t="s">
        <v>41</v>
      </c>
      <c r="E626" s="40" t="s">
        <v>17</v>
      </c>
      <c r="F626" s="60">
        <v>19.13</v>
      </c>
      <c r="G626" s="60">
        <f>MEDIAN(Table2[[#This Row],[Max (H)]],Table2[[#This Row],[Min (H)]])</f>
        <v>23.634999999999998</v>
      </c>
      <c r="H626" s="60">
        <v>28.14</v>
      </c>
      <c r="I626" s="60">
        <v>39791.67</v>
      </c>
      <c r="J626" s="60">
        <v>48446.36</v>
      </c>
      <c r="K626" s="60">
        <v>58528.57</v>
      </c>
    </row>
    <row r="627" spans="1:11" x14ac:dyDescent="0.2">
      <c r="A627" s="39" t="s">
        <v>1208</v>
      </c>
      <c r="B627" s="39" t="s">
        <v>1209</v>
      </c>
      <c r="C627" s="39" t="s">
        <v>47</v>
      </c>
      <c r="D627" s="107" t="s">
        <v>175</v>
      </c>
      <c r="E627" s="40" t="s">
        <v>17</v>
      </c>
      <c r="F627" s="62">
        <v>21.59</v>
      </c>
      <c r="G627" s="60">
        <f>MEDIAN(Table2[[#This Row],[Max (H)]],Table2[[#This Row],[Min (H)]])</f>
        <v>27.234999999999999</v>
      </c>
      <c r="H627" s="60">
        <v>32.880000000000003</v>
      </c>
      <c r="I627" s="62">
        <v>44897.96</v>
      </c>
      <c r="J627" s="60">
        <v>55813.78</v>
      </c>
      <c r="K627" s="60">
        <v>68397.83</v>
      </c>
    </row>
    <row r="628" spans="1:11" x14ac:dyDescent="0.2">
      <c r="A628" s="39" t="s">
        <v>1207</v>
      </c>
      <c r="B628" s="39" t="s">
        <v>1670</v>
      </c>
      <c r="C628" s="39" t="s">
        <v>47</v>
      </c>
      <c r="D628" s="107" t="s">
        <v>175</v>
      </c>
      <c r="E628" s="40" t="s">
        <v>17</v>
      </c>
      <c r="F628" s="62">
        <v>21.59</v>
      </c>
      <c r="G628" s="60">
        <f>MEDIAN(Table2[[#This Row],[Max (H)]],Table2[[#This Row],[Min (H)]])</f>
        <v>27.234999999999999</v>
      </c>
      <c r="H628" s="60">
        <v>32.880000000000003</v>
      </c>
      <c r="I628" s="62">
        <v>44897.96</v>
      </c>
      <c r="J628" s="60">
        <v>55813.78</v>
      </c>
      <c r="K628" s="60">
        <v>68397.83</v>
      </c>
    </row>
    <row r="629" spans="1:11" x14ac:dyDescent="0.2">
      <c r="A629" s="39" t="s">
        <v>1210</v>
      </c>
      <c r="B629" s="39" t="s">
        <v>1211</v>
      </c>
      <c r="C629" s="39" t="s">
        <v>47</v>
      </c>
      <c r="D629" s="107" t="s">
        <v>129</v>
      </c>
      <c r="E629" s="40" t="s">
        <v>49</v>
      </c>
      <c r="F629" s="62">
        <v>49.83</v>
      </c>
      <c r="G629" s="60">
        <f>MEDIAN(Table2[[#This Row],[Max (H)]],Table2[[#This Row],[Min (H)]])</f>
        <v>63.22</v>
      </c>
      <c r="H629" s="60">
        <v>76.61</v>
      </c>
      <c r="I629" s="62">
        <v>103640</v>
      </c>
      <c r="J629" s="60">
        <v>131493.25</v>
      </c>
      <c r="K629" s="60">
        <v>159346.5</v>
      </c>
    </row>
    <row r="630" spans="1:11" x14ac:dyDescent="0.2">
      <c r="A630" s="39" t="s">
        <v>1212</v>
      </c>
      <c r="B630" s="39" t="s">
        <v>1213</v>
      </c>
      <c r="C630" s="39" t="s">
        <v>47</v>
      </c>
      <c r="D630" s="107" t="s">
        <v>172</v>
      </c>
      <c r="E630" s="40" t="s">
        <v>49</v>
      </c>
      <c r="F630" s="60">
        <v>42.4</v>
      </c>
      <c r="G630" s="60">
        <f>MEDIAN(Table2[[#This Row],[Max (H)]],Table2[[#This Row],[Min (H)]])</f>
        <v>54.614999999999995</v>
      </c>
      <c r="H630" s="60">
        <v>66.83</v>
      </c>
      <c r="I630" s="60">
        <v>88200</v>
      </c>
      <c r="J630" s="60">
        <v>111903.75</v>
      </c>
      <c r="K630" s="60">
        <v>138997.69</v>
      </c>
    </row>
    <row r="631" spans="1:11" x14ac:dyDescent="0.2">
      <c r="A631" s="39" t="s">
        <v>1214</v>
      </c>
      <c r="B631" s="39" t="s">
        <v>1215</v>
      </c>
      <c r="C631" s="39" t="s">
        <v>47</v>
      </c>
      <c r="D631" s="107" t="s">
        <v>71</v>
      </c>
      <c r="E631" s="40" t="s">
        <v>49</v>
      </c>
      <c r="F631" s="60">
        <v>33.159999999999997</v>
      </c>
      <c r="G631" s="60">
        <f>MEDIAN(Table2[[#This Row],[Max (H)]],Table2[[#This Row],[Min (H)]])</f>
        <v>41.84</v>
      </c>
      <c r="H631" s="60">
        <v>50.52</v>
      </c>
      <c r="I631" s="60">
        <v>68979.59</v>
      </c>
      <c r="J631" s="60">
        <v>85750.26</v>
      </c>
      <c r="K631" s="60">
        <v>105083.94</v>
      </c>
    </row>
    <row r="632" spans="1:11" x14ac:dyDescent="0.2">
      <c r="A632" s="39" t="s">
        <v>1216</v>
      </c>
      <c r="B632" s="39" t="s">
        <v>1217</v>
      </c>
      <c r="C632" s="39" t="s">
        <v>47</v>
      </c>
      <c r="D632" s="107" t="s">
        <v>108</v>
      </c>
      <c r="E632" s="40" t="s">
        <v>49</v>
      </c>
      <c r="F632" s="62">
        <v>29.36</v>
      </c>
      <c r="G632" s="60">
        <f>MEDIAN(Table2[[#This Row],[Max (H)]],Table2[[#This Row],[Min (H)]])</f>
        <v>37.04</v>
      </c>
      <c r="H632" s="60">
        <v>44.72</v>
      </c>
      <c r="I632" s="62">
        <v>61061.22</v>
      </c>
      <c r="J632" s="60">
        <v>75906.740000000005</v>
      </c>
      <c r="K632" s="60">
        <v>93021.06</v>
      </c>
    </row>
    <row r="633" spans="1:11" x14ac:dyDescent="0.2">
      <c r="A633" s="39" t="s">
        <v>1218</v>
      </c>
      <c r="B633" s="39" t="s">
        <v>1219</v>
      </c>
      <c r="C633" s="39" t="s">
        <v>47</v>
      </c>
      <c r="D633" s="107" t="s">
        <v>71</v>
      </c>
      <c r="E633" s="40" t="s">
        <v>49</v>
      </c>
      <c r="F633" s="60">
        <v>33.159999999999997</v>
      </c>
      <c r="G633" s="60">
        <f>MEDIAN(Table2[[#This Row],[Max (H)]],Table2[[#This Row],[Min (H)]])</f>
        <v>41.84</v>
      </c>
      <c r="H633" s="60">
        <v>50.52</v>
      </c>
      <c r="I633" s="60">
        <v>68979.59</v>
      </c>
      <c r="J633" s="60">
        <v>85750.26</v>
      </c>
      <c r="K633" s="60">
        <v>105083.94</v>
      </c>
    </row>
    <row r="634" spans="1:11" x14ac:dyDescent="0.2">
      <c r="A634" s="39" t="s">
        <v>1220</v>
      </c>
      <c r="B634" s="39" t="s">
        <v>1221</v>
      </c>
      <c r="C634" s="39" t="s">
        <v>15</v>
      </c>
      <c r="D634" s="107" t="s">
        <v>41</v>
      </c>
      <c r="E634" s="40" t="s">
        <v>17</v>
      </c>
      <c r="F634" s="60">
        <v>19.13</v>
      </c>
      <c r="G634" s="60">
        <f>MEDIAN(Table2[[#This Row],[Max (H)]],Table2[[#This Row],[Min (H)]])</f>
        <v>23.634999999999998</v>
      </c>
      <c r="H634" s="60">
        <v>28.14</v>
      </c>
      <c r="I634" s="60">
        <v>39791.67</v>
      </c>
      <c r="J634" s="60">
        <v>48446.36</v>
      </c>
      <c r="K634" s="60">
        <v>58528.57</v>
      </c>
    </row>
    <row r="635" spans="1:11" x14ac:dyDescent="0.2">
      <c r="A635" s="39" t="s">
        <v>1222</v>
      </c>
      <c r="B635" s="39" t="s">
        <v>1223</v>
      </c>
      <c r="C635" s="39" t="s">
        <v>15</v>
      </c>
      <c r="D635" s="107" t="s">
        <v>16</v>
      </c>
      <c r="E635" s="40" t="s">
        <v>17</v>
      </c>
      <c r="F635" s="60">
        <v>21.59</v>
      </c>
      <c r="G635" s="60">
        <f>MEDIAN(Table2[[#This Row],[Max (H)]],Table2[[#This Row],[Min (H)]])</f>
        <v>27.234999999999999</v>
      </c>
      <c r="H635" s="60">
        <v>32.880000000000003</v>
      </c>
      <c r="I635" s="60">
        <v>44897.96</v>
      </c>
      <c r="J635" s="60">
        <v>55813.78</v>
      </c>
      <c r="K635" s="60">
        <v>68397.83</v>
      </c>
    </row>
    <row r="636" spans="1:11" x14ac:dyDescent="0.2">
      <c r="A636" s="39" t="s">
        <v>1188</v>
      </c>
      <c r="B636" s="39" t="s">
        <v>1742</v>
      </c>
      <c r="C636" s="39" t="s">
        <v>47</v>
      </c>
      <c r="D636" s="107" t="s">
        <v>74</v>
      </c>
      <c r="E636" s="40" t="s">
        <v>49</v>
      </c>
      <c r="F636" s="60">
        <v>36.81</v>
      </c>
      <c r="G636" s="60">
        <f>MEDIAN(Table2[[#This Row],[Max (H)]],Table2[[#This Row],[Min (H)]])</f>
        <v>47.41</v>
      </c>
      <c r="H636" s="60">
        <v>58.01</v>
      </c>
      <c r="I636" s="60">
        <v>76560</v>
      </c>
      <c r="J636" s="60">
        <v>97135.5</v>
      </c>
      <c r="K636" s="60">
        <v>120653.78</v>
      </c>
    </row>
    <row r="637" spans="1:11" x14ac:dyDescent="0.2">
      <c r="A637" s="39" t="s">
        <v>1224</v>
      </c>
      <c r="B637" s="39" t="s">
        <v>1225</v>
      </c>
      <c r="C637" s="39" t="s">
        <v>47</v>
      </c>
      <c r="D637" s="107" t="s">
        <v>55</v>
      </c>
      <c r="E637" s="40" t="s">
        <v>49</v>
      </c>
      <c r="F637" s="62">
        <v>32.31</v>
      </c>
      <c r="G637" s="60">
        <f>MEDIAN(Table2[[#This Row],[Max (H)]],Table2[[#This Row],[Min (H)]])</f>
        <v>41.61</v>
      </c>
      <c r="H637" s="60">
        <v>50.91</v>
      </c>
      <c r="I637" s="62">
        <v>67200</v>
      </c>
      <c r="J637" s="60">
        <v>85260</v>
      </c>
      <c r="K637" s="60">
        <v>105902.99999999999</v>
      </c>
    </row>
    <row r="638" spans="1:11" x14ac:dyDescent="0.2">
      <c r="A638" s="39" t="s">
        <v>1226</v>
      </c>
      <c r="B638" s="39" t="s">
        <v>1227</v>
      </c>
      <c r="C638" s="39" t="s">
        <v>47</v>
      </c>
      <c r="D638" s="107" t="s">
        <v>129</v>
      </c>
      <c r="E638" s="40" t="s">
        <v>49</v>
      </c>
      <c r="F638" s="62">
        <v>49.83</v>
      </c>
      <c r="G638" s="60">
        <f>MEDIAN(Table2[[#This Row],[Max (H)]],Table2[[#This Row],[Min (H)]])</f>
        <v>63.22</v>
      </c>
      <c r="H638" s="60">
        <v>76.61</v>
      </c>
      <c r="I638" s="62">
        <v>103640</v>
      </c>
      <c r="J638" s="60">
        <v>131493.25</v>
      </c>
      <c r="K638" s="60">
        <v>159346.5</v>
      </c>
    </row>
    <row r="639" spans="1:11" x14ac:dyDescent="0.2">
      <c r="A639" s="39" t="s">
        <v>1228</v>
      </c>
      <c r="B639" s="39" t="s">
        <v>1229</v>
      </c>
      <c r="C639" s="39" t="s">
        <v>15</v>
      </c>
      <c r="D639" s="107" t="s">
        <v>161</v>
      </c>
      <c r="E639" s="40" t="s">
        <v>17</v>
      </c>
      <c r="F639" s="62">
        <v>25</v>
      </c>
      <c r="G639" s="60">
        <f>MEDIAN(Table2[[#This Row],[Max (H)]],Table2[[#This Row],[Min (H)]])</f>
        <v>31.545000000000002</v>
      </c>
      <c r="H639" s="60">
        <v>38.090000000000003</v>
      </c>
      <c r="I639" s="62">
        <v>52000</v>
      </c>
      <c r="J639" s="60">
        <v>64642.5</v>
      </c>
      <c r="K639" s="60">
        <v>79217.13</v>
      </c>
    </row>
    <row r="640" spans="1:11" x14ac:dyDescent="0.2">
      <c r="A640" s="39" t="s">
        <v>1230</v>
      </c>
      <c r="B640" s="39" t="s">
        <v>1231</v>
      </c>
      <c r="C640" s="39" t="s">
        <v>47</v>
      </c>
      <c r="D640" s="107" t="s">
        <v>52</v>
      </c>
      <c r="E640" s="40" t="s">
        <v>49</v>
      </c>
      <c r="F640" s="62">
        <v>29.04</v>
      </c>
      <c r="G640" s="60">
        <f>MEDIAN(Table2[[#This Row],[Max (H)]],Table2[[#This Row],[Min (H)]])</f>
        <v>36.64</v>
      </c>
      <c r="H640" s="60">
        <v>44.24</v>
      </c>
      <c r="I640" s="62">
        <v>60408.160000000003</v>
      </c>
      <c r="J640" s="60">
        <v>75094.899999999994</v>
      </c>
      <c r="K640" s="60">
        <v>92026.18</v>
      </c>
    </row>
    <row r="641" spans="1:11" x14ac:dyDescent="0.2">
      <c r="A641" s="39" t="s">
        <v>1232</v>
      </c>
      <c r="B641" s="39" t="s">
        <v>1233</v>
      </c>
      <c r="C641" s="39" t="s">
        <v>15</v>
      </c>
      <c r="D641" s="107" t="s">
        <v>312</v>
      </c>
      <c r="E641" s="40" t="s">
        <v>17</v>
      </c>
      <c r="F641" s="62">
        <v>15.06</v>
      </c>
      <c r="G641" s="60">
        <f>MEDIAN(Table2[[#This Row],[Max (H)]],Table2[[#This Row],[Min (H)]])</f>
        <v>18.61</v>
      </c>
      <c r="H641" s="60">
        <v>22.16</v>
      </c>
      <c r="I641" s="62">
        <v>31333.33</v>
      </c>
      <c r="J641" s="60">
        <v>38148.339999999997</v>
      </c>
      <c r="K641" s="60">
        <v>46087.42</v>
      </c>
    </row>
    <row r="642" spans="1:11" x14ac:dyDescent="0.2">
      <c r="A642" s="39" t="s">
        <v>1234</v>
      </c>
      <c r="B642" s="39" t="s">
        <v>1235</v>
      </c>
      <c r="C642" s="39" t="s">
        <v>15</v>
      </c>
      <c r="D642" s="107" t="s">
        <v>36</v>
      </c>
      <c r="E642" s="40" t="s">
        <v>17</v>
      </c>
      <c r="F642" s="62">
        <v>16.43</v>
      </c>
      <c r="G642" s="60">
        <f>MEDIAN(Table2[[#This Row],[Max (H)]],Table2[[#This Row],[Min (H)]])</f>
        <v>20.295502163461538</v>
      </c>
      <c r="H642" s="60">
        <v>24.161004326923077</v>
      </c>
      <c r="I642" s="62">
        <v>34166.67</v>
      </c>
      <c r="J642" s="60">
        <v>41597.919999999998</v>
      </c>
      <c r="K642" s="60">
        <v>50254.89</v>
      </c>
    </row>
    <row r="643" spans="1:11" x14ac:dyDescent="0.2">
      <c r="A643" s="39" t="s">
        <v>1236</v>
      </c>
      <c r="B643" s="39" t="s">
        <v>1237</v>
      </c>
      <c r="C643" s="39" t="s">
        <v>15</v>
      </c>
      <c r="D643" s="107" t="s">
        <v>113</v>
      </c>
      <c r="E643" s="40" t="s">
        <v>17</v>
      </c>
      <c r="F643" s="62">
        <v>15</v>
      </c>
      <c r="G643" s="60">
        <f>MEDIAN(Table2[[#This Row],[Max (H)]],Table2[[#This Row],[Min (H)]])</f>
        <v>17.255000000000003</v>
      </c>
      <c r="H643" s="60">
        <v>19.510000000000002</v>
      </c>
      <c r="I643" s="62">
        <v>31200</v>
      </c>
      <c r="J643" s="60">
        <v>35391.050000000003</v>
      </c>
      <c r="K643" s="60">
        <v>40571.64</v>
      </c>
    </row>
    <row r="644" spans="1:11" x14ac:dyDescent="0.2">
      <c r="A644" s="39" t="s">
        <v>1238</v>
      </c>
      <c r="B644" s="39" t="s">
        <v>1239</v>
      </c>
      <c r="C644" s="39" t="s">
        <v>15</v>
      </c>
      <c r="D644" s="107" t="s">
        <v>41</v>
      </c>
      <c r="E644" s="40" t="s">
        <v>17</v>
      </c>
      <c r="F644" s="62">
        <v>19.13</v>
      </c>
      <c r="G644" s="60">
        <f>MEDIAN(Table2[[#This Row],[Max (H)]],Table2[[#This Row],[Min (H)]])</f>
        <v>23.634999999999998</v>
      </c>
      <c r="H644" s="60">
        <v>28.14</v>
      </c>
      <c r="I644" s="62">
        <v>39791.67</v>
      </c>
      <c r="J644" s="60">
        <v>48446.36</v>
      </c>
      <c r="K644" s="60">
        <v>58528.57</v>
      </c>
    </row>
    <row r="645" spans="1:11" x14ac:dyDescent="0.2">
      <c r="A645" s="39" t="s">
        <v>1240</v>
      </c>
      <c r="B645" s="39" t="s">
        <v>1241</v>
      </c>
      <c r="C645" s="39" t="s">
        <v>47</v>
      </c>
      <c r="D645" s="107" t="s">
        <v>52</v>
      </c>
      <c r="E645" s="40" t="s">
        <v>49</v>
      </c>
      <c r="F645" s="62">
        <v>29.04</v>
      </c>
      <c r="G645" s="60">
        <f>MEDIAN(Table2[[#This Row],[Max (H)]],Table2[[#This Row],[Min (H)]])</f>
        <v>36.64</v>
      </c>
      <c r="H645" s="60">
        <v>44.24</v>
      </c>
      <c r="I645" s="62">
        <v>60408.160000000003</v>
      </c>
      <c r="J645" s="60">
        <v>75094.899999999994</v>
      </c>
      <c r="K645" s="60">
        <v>92026.18</v>
      </c>
    </row>
    <row r="646" spans="1:11" x14ac:dyDescent="0.2">
      <c r="A646" s="39" t="s">
        <v>1242</v>
      </c>
      <c r="B646" s="39" t="s">
        <v>1243</v>
      </c>
      <c r="C646" s="39" t="s">
        <v>47</v>
      </c>
      <c r="D646" s="107" t="s">
        <v>58</v>
      </c>
      <c r="E646" s="40" t="s">
        <v>49</v>
      </c>
      <c r="F646" s="62">
        <v>25</v>
      </c>
      <c r="G646" s="60">
        <f>MEDIAN(Table2[[#This Row],[Max (H)]],Table2[[#This Row],[Min (H)]])</f>
        <v>31.545000000000002</v>
      </c>
      <c r="H646" s="60">
        <v>38.090000000000003</v>
      </c>
      <c r="I646" s="62">
        <v>52000</v>
      </c>
      <c r="J646" s="60">
        <v>64642.5</v>
      </c>
      <c r="K646" s="60">
        <v>79217.13</v>
      </c>
    </row>
    <row r="647" spans="1:11" x14ac:dyDescent="0.2">
      <c r="A647" s="39" t="s">
        <v>1244</v>
      </c>
      <c r="B647" s="39" t="s">
        <v>1245</v>
      </c>
      <c r="C647" s="39" t="s">
        <v>47</v>
      </c>
      <c r="D647" s="107" t="s">
        <v>58</v>
      </c>
      <c r="E647" s="40" t="s">
        <v>49</v>
      </c>
      <c r="F647" s="62">
        <v>25</v>
      </c>
      <c r="G647" s="60">
        <f>MEDIAN(Table2[[#This Row],[Max (H)]],Table2[[#This Row],[Min (H)]])</f>
        <v>31.545000000000002</v>
      </c>
      <c r="H647" s="60">
        <v>38.090000000000003</v>
      </c>
      <c r="I647" s="62">
        <v>52000</v>
      </c>
      <c r="J647" s="60">
        <v>64642.5</v>
      </c>
      <c r="K647" s="60">
        <v>79217.13</v>
      </c>
    </row>
    <row r="648" spans="1:11" x14ac:dyDescent="0.2">
      <c r="A648" s="53" t="s">
        <v>1246</v>
      </c>
      <c r="B648" s="39" t="s">
        <v>1247</v>
      </c>
      <c r="C648" s="137" t="s">
        <v>47</v>
      </c>
      <c r="D648" s="138" t="s">
        <v>48</v>
      </c>
      <c r="E648" s="139" t="s">
        <v>49</v>
      </c>
      <c r="F648" s="62">
        <v>36.729999999999997</v>
      </c>
      <c r="G648" s="60">
        <f>MEDIAN(Table2[[#This Row],[Max (H)]],Table2[[#This Row],[Min (H)]])</f>
        <v>47.31</v>
      </c>
      <c r="H648" s="60">
        <v>57.89</v>
      </c>
      <c r="I648" s="62">
        <v>76400</v>
      </c>
      <c r="J648" s="60">
        <v>96932.5</v>
      </c>
      <c r="K648" s="60">
        <v>120401.63</v>
      </c>
    </row>
    <row r="649" spans="1:11" x14ac:dyDescent="0.2">
      <c r="A649" s="42" t="s">
        <v>1248</v>
      </c>
      <c r="B649" s="39" t="s">
        <v>1249</v>
      </c>
      <c r="C649" s="39" t="s">
        <v>47</v>
      </c>
      <c r="D649" s="107" t="s">
        <v>172</v>
      </c>
      <c r="E649" s="40" t="s">
        <v>49</v>
      </c>
      <c r="F649" s="63">
        <v>42.4</v>
      </c>
      <c r="G649" s="60">
        <f>MEDIAN(Table2[[#This Row],[Max (H)]],Table2[[#This Row],[Min (H)]])</f>
        <v>54.614999999999995</v>
      </c>
      <c r="H649" s="60">
        <v>66.83</v>
      </c>
      <c r="I649" s="64">
        <v>88200</v>
      </c>
      <c r="J649" s="60">
        <v>111903.75</v>
      </c>
      <c r="K649" s="60">
        <v>138997.69</v>
      </c>
    </row>
    <row r="650" spans="1:11" x14ac:dyDescent="0.2">
      <c r="A650" s="39" t="s">
        <v>1250</v>
      </c>
      <c r="B650" s="39" t="s">
        <v>1251</v>
      </c>
      <c r="C650" s="39" t="s">
        <v>15</v>
      </c>
      <c r="D650" s="107" t="s">
        <v>20</v>
      </c>
      <c r="E650" s="40" t="s">
        <v>17</v>
      </c>
      <c r="F650" s="63">
        <v>17.89</v>
      </c>
      <c r="G650" s="60">
        <f>MEDIAN(Table2[[#This Row],[Max (H)]],Table2[[#This Row],[Min (H)]])</f>
        <v>22.1</v>
      </c>
      <c r="H650" s="60">
        <v>26.31</v>
      </c>
      <c r="I650" s="64">
        <v>37208.33</v>
      </c>
      <c r="J650" s="60">
        <v>45301.15</v>
      </c>
      <c r="K650" s="60">
        <v>54728.81</v>
      </c>
    </row>
    <row r="651" spans="1:11" x14ac:dyDescent="0.2">
      <c r="A651" s="39" t="s">
        <v>1252</v>
      </c>
      <c r="B651" s="39" t="s">
        <v>1253</v>
      </c>
      <c r="C651" s="39" t="s">
        <v>15</v>
      </c>
      <c r="D651" s="107" t="s">
        <v>16</v>
      </c>
      <c r="E651" s="40" t="s">
        <v>17</v>
      </c>
      <c r="F651" s="63">
        <v>21.59</v>
      </c>
      <c r="G651" s="60">
        <f>MEDIAN(Table2[[#This Row],[Max (H)]],Table2[[#This Row],[Min (H)]])</f>
        <v>27.234999999999999</v>
      </c>
      <c r="H651" s="60">
        <v>32.880000000000003</v>
      </c>
      <c r="I651" s="64">
        <v>44897.96</v>
      </c>
      <c r="J651" s="60">
        <v>55813.78</v>
      </c>
      <c r="K651" s="60">
        <v>68397.83</v>
      </c>
    </row>
    <row r="652" spans="1:11" x14ac:dyDescent="0.2">
      <c r="A652" s="39" t="s">
        <v>1254</v>
      </c>
      <c r="B652" s="39" t="s">
        <v>1255</v>
      </c>
      <c r="C652" s="39" t="s">
        <v>47</v>
      </c>
      <c r="D652" s="107" t="s">
        <v>61</v>
      </c>
      <c r="E652" s="40" t="s">
        <v>17</v>
      </c>
      <c r="F652" s="62">
        <v>19.13</v>
      </c>
      <c r="G652" s="60">
        <f>MEDIAN(Table2[[#This Row],[Max (H)]],Table2[[#This Row],[Min (H)]])</f>
        <v>23.634999999999998</v>
      </c>
      <c r="H652" s="60">
        <v>28.14</v>
      </c>
      <c r="I652" s="62">
        <v>39791.67</v>
      </c>
      <c r="J652" s="60">
        <v>48446.36</v>
      </c>
      <c r="K652" s="60">
        <v>58528.57</v>
      </c>
    </row>
    <row r="653" spans="1:11" x14ac:dyDescent="0.2">
      <c r="A653" s="39" t="s">
        <v>1256</v>
      </c>
      <c r="B653" s="39" t="s">
        <v>1257</v>
      </c>
      <c r="C653" s="39" t="s">
        <v>47</v>
      </c>
      <c r="D653" s="107" t="s">
        <v>64</v>
      </c>
      <c r="E653" s="40" t="s">
        <v>49</v>
      </c>
      <c r="F653" s="63">
        <v>21.59</v>
      </c>
      <c r="G653" s="60">
        <f>MEDIAN(Table2[[#This Row],[Max (H)]],Table2[[#This Row],[Min (H)]])</f>
        <v>27.234999999999999</v>
      </c>
      <c r="H653" s="60">
        <v>32.880000000000003</v>
      </c>
      <c r="I653" s="64">
        <v>44897.96</v>
      </c>
      <c r="J653" s="60">
        <v>55813.78</v>
      </c>
      <c r="K653" s="60">
        <v>68397.83</v>
      </c>
    </row>
    <row r="654" spans="1:11" x14ac:dyDescent="0.2">
      <c r="A654" s="39" t="s">
        <v>1258</v>
      </c>
      <c r="B654" s="39" t="s">
        <v>1259</v>
      </c>
      <c r="C654" s="39" t="s">
        <v>15</v>
      </c>
      <c r="D654" s="107" t="s">
        <v>524</v>
      </c>
      <c r="E654" s="40" t="s">
        <v>17</v>
      </c>
      <c r="F654" s="63">
        <v>19.899999999999999</v>
      </c>
      <c r="G654" s="62"/>
      <c r="H654" s="60">
        <v>45.46</v>
      </c>
      <c r="I654" s="64">
        <v>41400</v>
      </c>
      <c r="J654" s="62"/>
      <c r="K654" s="62">
        <v>94556.249999999985</v>
      </c>
    </row>
    <row r="655" spans="1:11" x14ac:dyDescent="0.2">
      <c r="A655" s="39" t="s">
        <v>1260</v>
      </c>
      <c r="B655" s="39" t="s">
        <v>1261</v>
      </c>
      <c r="C655" s="39" t="s">
        <v>15</v>
      </c>
      <c r="D655" s="107" t="s">
        <v>524</v>
      </c>
      <c r="E655" s="40" t="s">
        <v>17</v>
      </c>
      <c r="F655" s="62">
        <v>19.899999999999999</v>
      </c>
      <c r="G655" s="62"/>
      <c r="H655" s="60">
        <v>45.46</v>
      </c>
      <c r="I655" s="62">
        <v>41400</v>
      </c>
      <c r="J655" s="62"/>
      <c r="K655" s="62">
        <v>94556.249999999985</v>
      </c>
    </row>
    <row r="656" spans="1:11" x14ac:dyDescent="0.2">
      <c r="A656" s="39" t="s">
        <v>1262</v>
      </c>
      <c r="B656" s="39" t="s">
        <v>1263</v>
      </c>
      <c r="C656" s="39" t="s">
        <v>15</v>
      </c>
      <c r="D656" s="107" t="s">
        <v>521</v>
      </c>
      <c r="E656" s="40" t="s">
        <v>17</v>
      </c>
      <c r="F656" s="62">
        <v>31.25</v>
      </c>
      <c r="G656" s="62"/>
      <c r="H656" s="60">
        <v>55.56</v>
      </c>
      <c r="I656" s="62">
        <v>65000</v>
      </c>
      <c r="J656" s="62"/>
      <c r="K656" s="62">
        <v>115568.74999999999</v>
      </c>
    </row>
    <row r="657" spans="1:11" x14ac:dyDescent="0.2">
      <c r="A657" s="39" t="s">
        <v>1264</v>
      </c>
      <c r="B657" s="39" t="s">
        <v>1265</v>
      </c>
      <c r="C657" s="39" t="s">
        <v>15</v>
      </c>
      <c r="D657" s="107" t="s">
        <v>41</v>
      </c>
      <c r="E657" s="40" t="s">
        <v>17</v>
      </c>
      <c r="F657" s="62">
        <v>19.13</v>
      </c>
      <c r="G657" s="60">
        <f>MEDIAN(Table2[[#This Row],[Max (H)]],Table2[[#This Row],[Min (H)]])</f>
        <v>23.634999999999998</v>
      </c>
      <c r="H657" s="60">
        <v>28.14</v>
      </c>
      <c r="I657" s="62">
        <v>39791.67</v>
      </c>
      <c r="J657" s="60">
        <v>48446.36</v>
      </c>
      <c r="K657" s="60">
        <v>58528.57</v>
      </c>
    </row>
    <row r="658" spans="1:11" x14ac:dyDescent="0.2">
      <c r="A658" s="39" t="s">
        <v>1266</v>
      </c>
      <c r="B658" s="39" t="s">
        <v>1267</v>
      </c>
      <c r="C658" s="39" t="s">
        <v>47</v>
      </c>
      <c r="D658" s="107" t="s">
        <v>175</v>
      </c>
      <c r="E658" s="40" t="s">
        <v>17</v>
      </c>
      <c r="F658" s="62">
        <v>21.59</v>
      </c>
      <c r="G658" s="60">
        <f>MEDIAN(Table2[[#This Row],[Max (H)]],Table2[[#This Row],[Min (H)]])</f>
        <v>27.234999999999999</v>
      </c>
      <c r="H658" s="60">
        <v>32.880000000000003</v>
      </c>
      <c r="I658" s="62">
        <v>44897.96</v>
      </c>
      <c r="J658" s="60">
        <v>55813.78</v>
      </c>
      <c r="K658" s="60">
        <v>68397.83</v>
      </c>
    </row>
    <row r="659" spans="1:11" x14ac:dyDescent="0.2">
      <c r="A659" s="39" t="s">
        <v>1268</v>
      </c>
      <c r="B659" s="39" t="s">
        <v>1269</v>
      </c>
      <c r="C659" s="39" t="s">
        <v>47</v>
      </c>
      <c r="D659" s="107" t="s">
        <v>58</v>
      </c>
      <c r="E659" s="40" t="s">
        <v>49</v>
      </c>
      <c r="F659" s="62">
        <v>25</v>
      </c>
      <c r="G659" s="60">
        <f>MEDIAN(Table2[[#This Row],[Max (H)]],Table2[[#This Row],[Min (H)]])</f>
        <v>31.545000000000002</v>
      </c>
      <c r="H659" s="60">
        <v>38.090000000000003</v>
      </c>
      <c r="I659" s="62">
        <v>52000</v>
      </c>
      <c r="J659" s="60">
        <v>64642.5</v>
      </c>
      <c r="K659" s="60">
        <v>79217.13</v>
      </c>
    </row>
    <row r="660" spans="1:11" x14ac:dyDescent="0.2">
      <c r="A660" s="39" t="s">
        <v>1270</v>
      </c>
      <c r="B660" s="39" t="s">
        <v>1271</v>
      </c>
      <c r="C660" s="39" t="s">
        <v>15</v>
      </c>
      <c r="D660" s="107" t="s">
        <v>16</v>
      </c>
      <c r="E660" s="40" t="s">
        <v>17</v>
      </c>
      <c r="F660" s="63">
        <v>21.59</v>
      </c>
      <c r="G660" s="60">
        <f>MEDIAN(Table2[[#This Row],[Max (H)]],Table2[[#This Row],[Min (H)]])</f>
        <v>27.234999999999999</v>
      </c>
      <c r="H660" s="60">
        <v>32.880000000000003</v>
      </c>
      <c r="I660" s="64">
        <v>44897.96</v>
      </c>
      <c r="J660" s="60">
        <v>55813.78</v>
      </c>
      <c r="K660" s="60">
        <v>68397.83</v>
      </c>
    </row>
    <row r="661" spans="1:11" x14ac:dyDescent="0.2">
      <c r="A661" s="39" t="s">
        <v>1272</v>
      </c>
      <c r="B661" s="39" t="s">
        <v>1273</v>
      </c>
      <c r="C661" s="39" t="s">
        <v>47</v>
      </c>
      <c r="D661" s="107" t="s">
        <v>175</v>
      </c>
      <c r="E661" s="40" t="s">
        <v>17</v>
      </c>
      <c r="F661" s="62">
        <v>21.59</v>
      </c>
      <c r="G661" s="60">
        <f>MEDIAN(Table2[[#This Row],[Max (H)]],Table2[[#This Row],[Min (H)]])</f>
        <v>27.234999999999999</v>
      </c>
      <c r="H661" s="60">
        <v>32.880000000000003</v>
      </c>
      <c r="I661" s="62">
        <v>44897.96</v>
      </c>
      <c r="J661" s="60">
        <v>55813.78</v>
      </c>
      <c r="K661" s="60">
        <v>68397.83</v>
      </c>
    </row>
    <row r="662" spans="1:11" x14ac:dyDescent="0.2">
      <c r="A662" s="50" t="s">
        <v>1710</v>
      </c>
      <c r="B662" s="124" t="s">
        <v>1719</v>
      </c>
      <c r="C662" s="124" t="s">
        <v>47</v>
      </c>
      <c r="D662" s="125" t="s">
        <v>58</v>
      </c>
      <c r="E662" s="123" t="s">
        <v>49</v>
      </c>
      <c r="F662" s="149">
        <v>25</v>
      </c>
      <c r="G662" s="60">
        <f>MEDIAN(Table2[[#This Row],[Max (H)]],Table2[[#This Row],[Min (H)]])</f>
        <v>31.545000000000002</v>
      </c>
      <c r="H662" s="60">
        <v>38.090000000000003</v>
      </c>
      <c r="I662" s="150">
        <v>52000</v>
      </c>
      <c r="J662" s="69">
        <v>64642.5</v>
      </c>
      <c r="K662" s="60">
        <v>79217.13</v>
      </c>
    </row>
    <row r="663" spans="1:11" x14ac:dyDescent="0.2">
      <c r="A663" s="50" t="s">
        <v>1709</v>
      </c>
      <c r="B663" s="124" t="s">
        <v>1718</v>
      </c>
      <c r="C663" s="124" t="s">
        <v>15</v>
      </c>
      <c r="D663" s="123" t="s">
        <v>20</v>
      </c>
      <c r="E663" s="123" t="s">
        <v>17</v>
      </c>
      <c r="F663" s="149">
        <v>17.89</v>
      </c>
      <c r="G663" s="60">
        <f>MEDIAN(Table2[[#This Row],[Max (H)]],Table2[[#This Row],[Min (H)]])</f>
        <v>22.1</v>
      </c>
      <c r="H663" s="60">
        <v>26.31</v>
      </c>
      <c r="I663" s="150">
        <v>37208.33</v>
      </c>
      <c r="J663" s="69">
        <v>45301.15</v>
      </c>
      <c r="K663" s="60">
        <v>54728.81</v>
      </c>
    </row>
    <row r="664" spans="1:11" x14ac:dyDescent="0.2">
      <c r="A664" s="50" t="s">
        <v>1702</v>
      </c>
      <c r="B664" s="124" t="s">
        <v>1713</v>
      </c>
      <c r="C664" s="124" t="s">
        <v>15</v>
      </c>
      <c r="D664" s="107" t="s">
        <v>20</v>
      </c>
      <c r="E664" s="123" t="s">
        <v>17</v>
      </c>
      <c r="F664" s="149">
        <v>17.89</v>
      </c>
      <c r="G664" s="60">
        <f>MEDIAN(Table2[[#This Row],[Max (H)]],Table2[[#This Row],[Min (H)]])</f>
        <v>22.1</v>
      </c>
      <c r="H664" s="60">
        <v>26.31</v>
      </c>
      <c r="I664" s="150">
        <v>37208.33</v>
      </c>
      <c r="J664" s="69">
        <v>45301.15</v>
      </c>
      <c r="K664" s="60">
        <v>54728.81</v>
      </c>
    </row>
    <row r="665" spans="1:11" x14ac:dyDescent="0.2">
      <c r="A665" s="50" t="s">
        <v>1703</v>
      </c>
      <c r="B665" s="124" t="s">
        <v>1712</v>
      </c>
      <c r="C665" s="124" t="s">
        <v>15</v>
      </c>
      <c r="D665" s="107" t="s">
        <v>41</v>
      </c>
      <c r="E665" s="123" t="s">
        <v>17</v>
      </c>
      <c r="F665" s="149">
        <v>19.13</v>
      </c>
      <c r="G665" s="60">
        <f>MEDIAN(Table2[[#This Row],[Max (H)]],Table2[[#This Row],[Min (H)]])</f>
        <v>23.634999999999998</v>
      </c>
      <c r="H665" s="60">
        <v>28.14</v>
      </c>
      <c r="I665" s="150">
        <v>39791.67</v>
      </c>
      <c r="J665" s="69">
        <v>48446.36</v>
      </c>
      <c r="K665" s="60">
        <v>58528.57</v>
      </c>
    </row>
    <row r="666" spans="1:11" x14ac:dyDescent="0.2">
      <c r="A666" s="50" t="s">
        <v>1704</v>
      </c>
      <c r="B666" s="124" t="s">
        <v>1711</v>
      </c>
      <c r="C666" s="124" t="s">
        <v>15</v>
      </c>
      <c r="D666" s="107" t="s">
        <v>16</v>
      </c>
      <c r="E666" s="123" t="s">
        <v>17</v>
      </c>
      <c r="F666" s="149">
        <v>21.59</v>
      </c>
      <c r="G666" s="60">
        <f>MEDIAN(Table2[[#This Row],[Max (H)]],Table2[[#This Row],[Min (H)]])</f>
        <v>27.234999999999999</v>
      </c>
      <c r="H666" s="60">
        <v>32.880000000000003</v>
      </c>
      <c r="I666" s="150">
        <v>44897.96</v>
      </c>
      <c r="J666" s="69">
        <v>55813.78</v>
      </c>
      <c r="K666" s="60">
        <v>68397.83</v>
      </c>
    </row>
    <row r="667" spans="1:11" x14ac:dyDescent="0.2">
      <c r="A667" s="50" t="s">
        <v>1705</v>
      </c>
      <c r="B667" s="124" t="s">
        <v>1717</v>
      </c>
      <c r="C667" s="124" t="s">
        <v>47</v>
      </c>
      <c r="D667" s="125" t="s">
        <v>52</v>
      </c>
      <c r="E667" s="123" t="s">
        <v>49</v>
      </c>
      <c r="F667" s="149">
        <v>29.04</v>
      </c>
      <c r="G667" s="60">
        <f>MEDIAN(Table2[[#This Row],[Max (H)]],Table2[[#This Row],[Min (H)]])</f>
        <v>36.64</v>
      </c>
      <c r="H667" s="60">
        <v>44.24</v>
      </c>
      <c r="I667" s="150">
        <v>60408.160000000003</v>
      </c>
      <c r="J667" s="69">
        <v>75094.899999999994</v>
      </c>
      <c r="K667" s="60">
        <v>92026.18</v>
      </c>
    </row>
    <row r="668" spans="1:11" x14ac:dyDescent="0.2">
      <c r="A668" s="39" t="s">
        <v>1274</v>
      </c>
      <c r="B668" s="39" t="s">
        <v>1275</v>
      </c>
      <c r="C668" s="39" t="s">
        <v>47</v>
      </c>
      <c r="D668" s="107" t="s">
        <v>52</v>
      </c>
      <c r="E668" s="40" t="s">
        <v>49</v>
      </c>
      <c r="F668" s="63">
        <v>29.04</v>
      </c>
      <c r="G668" s="60">
        <f>MEDIAN(Table2[[#This Row],[Max (H)]],Table2[[#This Row],[Min (H)]])</f>
        <v>36.64</v>
      </c>
      <c r="H668" s="60">
        <v>44.24</v>
      </c>
      <c r="I668" s="64">
        <v>60408.160000000003</v>
      </c>
      <c r="J668" s="60">
        <v>75094.899999999994</v>
      </c>
      <c r="K668" s="60">
        <v>92026.18</v>
      </c>
    </row>
    <row r="669" spans="1:11" x14ac:dyDescent="0.2">
      <c r="A669" s="39" t="s">
        <v>1276</v>
      </c>
      <c r="B669" s="39" t="s">
        <v>1277</v>
      </c>
      <c r="C669" s="39" t="s">
        <v>15</v>
      </c>
      <c r="D669" s="107" t="s">
        <v>26</v>
      </c>
      <c r="E669" s="40" t="s">
        <v>17</v>
      </c>
      <c r="F669" s="63">
        <v>25.65</v>
      </c>
      <c r="G669" s="60">
        <f>MEDIAN(Table2[[#This Row],[Max (H)]],Table2[[#This Row],[Min (H)]])</f>
        <v>32.36</v>
      </c>
      <c r="H669" s="60">
        <v>39.07</v>
      </c>
      <c r="I669" s="64">
        <v>53346.94</v>
      </c>
      <c r="J669" s="60">
        <v>66316.92</v>
      </c>
      <c r="K669" s="60">
        <v>81269.06</v>
      </c>
    </row>
    <row r="670" spans="1:11" x14ac:dyDescent="0.2">
      <c r="A670" s="39" t="s">
        <v>1278</v>
      </c>
      <c r="B670" s="39" t="s">
        <v>1279</v>
      </c>
      <c r="C670" s="39" t="s">
        <v>47</v>
      </c>
      <c r="D670" s="107" t="s">
        <v>58</v>
      </c>
      <c r="E670" s="40" t="s">
        <v>49</v>
      </c>
      <c r="F670" s="63">
        <v>25</v>
      </c>
      <c r="G670" s="60">
        <f>MEDIAN(Table2[[#This Row],[Max (H)]],Table2[[#This Row],[Min (H)]])</f>
        <v>31.545000000000002</v>
      </c>
      <c r="H670" s="60">
        <v>38.090000000000003</v>
      </c>
      <c r="I670" s="64">
        <v>52000</v>
      </c>
      <c r="J670" s="60">
        <v>64642.5</v>
      </c>
      <c r="K670" s="60">
        <v>79217.13</v>
      </c>
    </row>
    <row r="671" spans="1:11" x14ac:dyDescent="0.2">
      <c r="A671" s="39" t="s">
        <v>1280</v>
      </c>
      <c r="B671" s="39" t="s">
        <v>1281</v>
      </c>
      <c r="C671" s="39" t="s">
        <v>15</v>
      </c>
      <c r="D671" s="107" t="s">
        <v>36</v>
      </c>
      <c r="E671" s="40" t="s">
        <v>17</v>
      </c>
      <c r="F671" s="62">
        <v>16.43</v>
      </c>
      <c r="G671" s="60">
        <f>MEDIAN(Table2[[#This Row],[Max (H)]],Table2[[#This Row],[Min (H)]])</f>
        <v>20.295502163461538</v>
      </c>
      <c r="H671" s="60">
        <v>24.161004326923077</v>
      </c>
      <c r="I671" s="62">
        <v>34166.67</v>
      </c>
      <c r="J671" s="60">
        <v>41597.919999999998</v>
      </c>
      <c r="K671" s="60">
        <v>50254.89</v>
      </c>
    </row>
    <row r="672" spans="1:11" x14ac:dyDescent="0.2">
      <c r="A672" s="39" t="s">
        <v>1282</v>
      </c>
      <c r="B672" s="39" t="s">
        <v>1283</v>
      </c>
      <c r="C672" s="39" t="s">
        <v>47</v>
      </c>
      <c r="D672" s="107" t="s">
        <v>52</v>
      </c>
      <c r="E672" s="40" t="s">
        <v>49</v>
      </c>
      <c r="F672" s="62">
        <v>29.04</v>
      </c>
      <c r="G672" s="60">
        <f>MEDIAN(Table2[[#This Row],[Max (H)]],Table2[[#This Row],[Min (H)]])</f>
        <v>36.64</v>
      </c>
      <c r="H672" s="60">
        <v>44.24</v>
      </c>
      <c r="I672" s="62">
        <v>60408.160000000003</v>
      </c>
      <c r="J672" s="60">
        <v>75094.899999999994</v>
      </c>
      <c r="K672" s="60">
        <v>92026.18</v>
      </c>
    </row>
    <row r="673" spans="1:11" x14ac:dyDescent="0.2">
      <c r="A673" s="39" t="s">
        <v>1284</v>
      </c>
      <c r="B673" s="39" t="s">
        <v>1285</v>
      </c>
      <c r="C673" s="39" t="s">
        <v>47</v>
      </c>
      <c r="D673" s="107" t="s">
        <v>52</v>
      </c>
      <c r="E673" s="40" t="s">
        <v>49</v>
      </c>
      <c r="F673" s="62">
        <v>29.04</v>
      </c>
      <c r="G673" s="60">
        <f>MEDIAN(Table2[[#This Row],[Max (H)]],Table2[[#This Row],[Min (H)]])</f>
        <v>36.64</v>
      </c>
      <c r="H673" s="60">
        <v>44.24</v>
      </c>
      <c r="I673" s="62">
        <v>60408.160000000003</v>
      </c>
      <c r="J673" s="60">
        <v>75094.899999999994</v>
      </c>
      <c r="K673" s="60">
        <v>92026.18</v>
      </c>
    </row>
    <row r="674" spans="1:11" x14ac:dyDescent="0.2">
      <c r="A674" s="47" t="s">
        <v>1651</v>
      </c>
      <c r="B674" s="39" t="s">
        <v>1669</v>
      </c>
      <c r="C674" s="115" t="s">
        <v>47</v>
      </c>
      <c r="D674" s="116" t="s">
        <v>48</v>
      </c>
      <c r="E674" s="117" t="s">
        <v>49</v>
      </c>
      <c r="F674" s="62">
        <v>36.729999999999997</v>
      </c>
      <c r="G674" s="60">
        <f>MEDIAN(Table2[[#This Row],[Max (H)]],Table2[[#This Row],[Min (H)]])</f>
        <v>47.31</v>
      </c>
      <c r="H674" s="60">
        <v>57.89</v>
      </c>
      <c r="I674" s="62">
        <v>76400</v>
      </c>
      <c r="J674" s="60">
        <v>96932.5</v>
      </c>
      <c r="K674" s="60">
        <v>120401.63</v>
      </c>
    </row>
    <row r="675" spans="1:11" x14ac:dyDescent="0.2">
      <c r="A675" s="39" t="s">
        <v>1286</v>
      </c>
      <c r="B675" s="39" t="s">
        <v>1287</v>
      </c>
      <c r="C675" s="39" t="s">
        <v>47</v>
      </c>
      <c r="D675" s="107" t="s">
        <v>71</v>
      </c>
      <c r="E675" s="40" t="s">
        <v>49</v>
      </c>
      <c r="F675" s="62">
        <v>33.159999999999997</v>
      </c>
      <c r="G675" s="60">
        <f>MEDIAN(Table2[[#This Row],[Max (H)]],Table2[[#This Row],[Min (H)]])</f>
        <v>41.84</v>
      </c>
      <c r="H675" s="60">
        <v>50.52</v>
      </c>
      <c r="I675" s="62">
        <v>68979.59</v>
      </c>
      <c r="J675" s="60">
        <v>85750.26</v>
      </c>
      <c r="K675" s="60">
        <v>105083.94</v>
      </c>
    </row>
    <row r="676" spans="1:11" x14ac:dyDescent="0.2">
      <c r="A676" s="39" t="s">
        <v>1288</v>
      </c>
      <c r="B676" s="39" t="s">
        <v>1289</v>
      </c>
      <c r="C676" s="39" t="s">
        <v>15</v>
      </c>
      <c r="D676" s="107" t="s">
        <v>113</v>
      </c>
      <c r="E676" s="40" t="s">
        <v>17</v>
      </c>
      <c r="F676" s="60">
        <v>15</v>
      </c>
      <c r="G676" s="60">
        <f>MEDIAN(Table2[[#This Row],[Max (H)]],Table2[[#This Row],[Min (H)]])</f>
        <v>17.255000000000003</v>
      </c>
      <c r="H676" s="60">
        <v>19.510000000000002</v>
      </c>
      <c r="I676" s="60">
        <v>31200</v>
      </c>
      <c r="J676" s="60">
        <v>35391.050000000003</v>
      </c>
      <c r="K676" s="60">
        <v>40571.64</v>
      </c>
    </row>
    <row r="677" spans="1:11" x14ac:dyDescent="0.2">
      <c r="A677" s="39" t="s">
        <v>1290</v>
      </c>
      <c r="B677" s="39" t="s">
        <v>1291</v>
      </c>
      <c r="C677" s="39" t="s">
        <v>47</v>
      </c>
      <c r="D677" s="107" t="s">
        <v>108</v>
      </c>
      <c r="E677" s="40" t="s">
        <v>49</v>
      </c>
      <c r="F677" s="62">
        <v>29.36</v>
      </c>
      <c r="G677" s="60">
        <f>MEDIAN(Table2[[#This Row],[Max (H)]],Table2[[#This Row],[Min (H)]])</f>
        <v>37.04</v>
      </c>
      <c r="H677" s="60">
        <v>44.72</v>
      </c>
      <c r="I677" s="62">
        <v>61061.22</v>
      </c>
      <c r="J677" s="60">
        <v>75906.740000000005</v>
      </c>
      <c r="K677" s="60">
        <v>93021.06</v>
      </c>
    </row>
    <row r="678" spans="1:11" x14ac:dyDescent="0.2">
      <c r="A678" s="39" t="s">
        <v>1292</v>
      </c>
      <c r="B678" s="39" t="s">
        <v>1293</v>
      </c>
      <c r="C678" s="39" t="s">
        <v>47</v>
      </c>
      <c r="D678" s="107" t="s">
        <v>71</v>
      </c>
      <c r="E678" s="40" t="s">
        <v>49</v>
      </c>
      <c r="F678" s="60">
        <v>33.159999999999997</v>
      </c>
      <c r="G678" s="60">
        <f>MEDIAN(Table2[[#This Row],[Max (H)]],Table2[[#This Row],[Min (H)]])</f>
        <v>41.84</v>
      </c>
      <c r="H678" s="60">
        <v>50.52</v>
      </c>
      <c r="I678" s="60">
        <v>68979.59</v>
      </c>
      <c r="J678" s="60">
        <v>85750.26</v>
      </c>
      <c r="K678" s="60">
        <v>105083.94</v>
      </c>
    </row>
    <row r="679" spans="1:11" x14ac:dyDescent="0.2">
      <c r="A679" s="39" t="s">
        <v>1294</v>
      </c>
      <c r="B679" s="39" t="s">
        <v>1295</v>
      </c>
      <c r="C679" s="39" t="s">
        <v>47</v>
      </c>
      <c r="D679" s="107" t="s">
        <v>48</v>
      </c>
      <c r="E679" s="40" t="s">
        <v>49</v>
      </c>
      <c r="F679" s="62">
        <v>36.729999999999997</v>
      </c>
      <c r="G679" s="60">
        <f>MEDIAN(Table2[[#This Row],[Max (H)]],Table2[[#This Row],[Min (H)]])</f>
        <v>47.31</v>
      </c>
      <c r="H679" s="60">
        <v>57.89</v>
      </c>
      <c r="I679" s="62">
        <v>76400</v>
      </c>
      <c r="J679" s="60">
        <v>96932.5</v>
      </c>
      <c r="K679" s="60">
        <v>120401.63</v>
      </c>
    </row>
    <row r="680" spans="1:11" x14ac:dyDescent="0.2">
      <c r="A680" s="39" t="s">
        <v>1296</v>
      </c>
      <c r="B680" s="39" t="s">
        <v>1297</v>
      </c>
      <c r="C680" s="39" t="s">
        <v>47</v>
      </c>
      <c r="D680" s="107" t="s">
        <v>71</v>
      </c>
      <c r="E680" s="40" t="s">
        <v>49</v>
      </c>
      <c r="F680" s="62">
        <v>33.159999999999997</v>
      </c>
      <c r="G680" s="60">
        <f>MEDIAN(Table2[[#This Row],[Max (H)]],Table2[[#This Row],[Min (H)]])</f>
        <v>41.84</v>
      </c>
      <c r="H680" s="60">
        <v>50.52</v>
      </c>
      <c r="I680" s="62">
        <v>68979.59</v>
      </c>
      <c r="J680" s="60">
        <v>85750.26</v>
      </c>
      <c r="K680" s="60">
        <v>105083.94</v>
      </c>
    </row>
    <row r="681" spans="1:11" x14ac:dyDescent="0.2">
      <c r="A681" s="39" t="s">
        <v>1298</v>
      </c>
      <c r="B681" s="39" t="s">
        <v>1299</v>
      </c>
      <c r="C681" s="39" t="s">
        <v>47</v>
      </c>
      <c r="D681" s="107" t="s">
        <v>52</v>
      </c>
      <c r="E681" s="40" t="s">
        <v>49</v>
      </c>
      <c r="F681" s="60">
        <v>29.04</v>
      </c>
      <c r="G681" s="60">
        <f>MEDIAN(Table2[[#This Row],[Max (H)]],Table2[[#This Row],[Min (H)]])</f>
        <v>36.64</v>
      </c>
      <c r="H681" s="60">
        <v>44.24</v>
      </c>
      <c r="I681" s="60">
        <v>60408.160000000003</v>
      </c>
      <c r="J681" s="60">
        <v>75094.899999999994</v>
      </c>
      <c r="K681" s="60">
        <v>92026.18</v>
      </c>
    </row>
    <row r="682" spans="1:11" x14ac:dyDescent="0.2">
      <c r="A682" s="39" t="s">
        <v>1300</v>
      </c>
      <c r="B682" s="39" t="s">
        <v>1301</v>
      </c>
      <c r="C682" s="39" t="s">
        <v>47</v>
      </c>
      <c r="D682" s="107" t="s">
        <v>71</v>
      </c>
      <c r="E682" s="40" t="s">
        <v>49</v>
      </c>
      <c r="F682" s="60">
        <v>33.159999999999997</v>
      </c>
      <c r="G682" s="60">
        <f>MEDIAN(Table2[[#This Row],[Max (H)]],Table2[[#This Row],[Min (H)]])</f>
        <v>41.84</v>
      </c>
      <c r="H682" s="60">
        <v>50.52</v>
      </c>
      <c r="I682" s="60">
        <v>68979.59</v>
      </c>
      <c r="J682" s="60">
        <v>85750.26</v>
      </c>
      <c r="K682" s="60">
        <v>105083.94</v>
      </c>
    </row>
    <row r="683" spans="1:11" x14ac:dyDescent="0.2">
      <c r="A683" s="39" t="s">
        <v>1302</v>
      </c>
      <c r="B683" s="39" t="s">
        <v>1303</v>
      </c>
      <c r="C683" s="39" t="s">
        <v>15</v>
      </c>
      <c r="D683" s="107" t="s">
        <v>346</v>
      </c>
      <c r="E683" s="40" t="s">
        <v>17</v>
      </c>
      <c r="F683" s="60">
        <v>29.36</v>
      </c>
      <c r="G683" s="60">
        <f>MEDIAN(Table2[[#This Row],[Max (H)]],Table2[[#This Row],[Min (H)]])</f>
        <v>37.04</v>
      </c>
      <c r="H683" s="60">
        <v>44.72</v>
      </c>
      <c r="I683" s="60">
        <v>61061.22</v>
      </c>
      <c r="J683" s="60">
        <v>75906.740000000005</v>
      </c>
      <c r="K683" s="60">
        <v>93021.06</v>
      </c>
    </row>
    <row r="684" spans="1:11" x14ac:dyDescent="0.2">
      <c r="A684" s="39" t="s">
        <v>1304</v>
      </c>
      <c r="B684" s="39" t="s">
        <v>1305</v>
      </c>
      <c r="C684" s="39" t="s">
        <v>47</v>
      </c>
      <c r="D684" s="107" t="s">
        <v>110</v>
      </c>
      <c r="E684" s="40" t="s">
        <v>49</v>
      </c>
      <c r="F684" s="60">
        <v>57.56</v>
      </c>
      <c r="G684" s="60">
        <f>MEDIAN(Table2[[#This Row],[Max (H)]],Table2[[#This Row],[Min (H)]])</f>
        <v>74.504999999999995</v>
      </c>
      <c r="H684" s="60">
        <v>91.45</v>
      </c>
      <c r="I684" s="60">
        <v>119725.49</v>
      </c>
      <c r="J684" s="60">
        <v>154969.68</v>
      </c>
      <c r="K684" s="60">
        <v>190213.87</v>
      </c>
    </row>
    <row r="685" spans="1:11" x14ac:dyDescent="0.2">
      <c r="A685" s="39" t="s">
        <v>1306</v>
      </c>
      <c r="B685" s="39" t="s">
        <v>1307</v>
      </c>
      <c r="C685" s="39" t="s">
        <v>15</v>
      </c>
      <c r="D685" s="107" t="s">
        <v>26</v>
      </c>
      <c r="E685" s="40" t="s">
        <v>17</v>
      </c>
      <c r="F685" s="62">
        <v>25.65</v>
      </c>
      <c r="G685" s="60">
        <f>MEDIAN(Table2[[#This Row],[Max (H)]],Table2[[#This Row],[Min (H)]])</f>
        <v>32.36</v>
      </c>
      <c r="H685" s="60">
        <v>39.07</v>
      </c>
      <c r="I685" s="62">
        <v>53346.94</v>
      </c>
      <c r="J685" s="60">
        <v>66316.92</v>
      </c>
      <c r="K685" s="60">
        <v>81269.06</v>
      </c>
    </row>
    <row r="686" spans="1:11" x14ac:dyDescent="0.2">
      <c r="A686" s="39" t="s">
        <v>1308</v>
      </c>
      <c r="B686" s="39" t="s">
        <v>1309</v>
      </c>
      <c r="C686" s="39" t="s">
        <v>15</v>
      </c>
      <c r="D686" s="107" t="s">
        <v>23</v>
      </c>
      <c r="E686" s="40" t="s">
        <v>17</v>
      </c>
      <c r="F686" s="60">
        <v>23.18</v>
      </c>
      <c r="G686" s="60">
        <f>MEDIAN(Table2[[#This Row],[Max (H)]],Table2[[#This Row],[Min (H)]])</f>
        <v>28.635000000000002</v>
      </c>
      <c r="H686" s="60">
        <v>34.090000000000003</v>
      </c>
      <c r="I686" s="60">
        <v>48208.33</v>
      </c>
      <c r="J686" s="60">
        <v>58693.65</v>
      </c>
      <c r="K686" s="60">
        <v>70908.429999999993</v>
      </c>
    </row>
    <row r="687" spans="1:11" x14ac:dyDescent="0.2">
      <c r="A687" s="39" t="s">
        <v>1310</v>
      </c>
      <c r="B687" s="39" t="s">
        <v>1311</v>
      </c>
      <c r="C687" s="39" t="s">
        <v>15</v>
      </c>
      <c r="D687" s="107" t="s">
        <v>644</v>
      </c>
      <c r="E687" s="40" t="s">
        <v>17</v>
      </c>
      <c r="F687" s="60">
        <v>15</v>
      </c>
      <c r="G687" s="60"/>
      <c r="H687" s="60">
        <v>30.31</v>
      </c>
      <c r="I687" s="60">
        <v>31200</v>
      </c>
      <c r="J687" s="60"/>
      <c r="K687" s="60">
        <v>63037.499999999993</v>
      </c>
    </row>
    <row r="688" spans="1:11" x14ac:dyDescent="0.2">
      <c r="A688" s="39" t="s">
        <v>1312</v>
      </c>
      <c r="B688" s="39" t="s">
        <v>1313</v>
      </c>
      <c r="C688" s="39" t="s">
        <v>47</v>
      </c>
      <c r="D688" s="107" t="s">
        <v>172</v>
      </c>
      <c r="E688" s="40" t="s">
        <v>49</v>
      </c>
      <c r="F688" s="60">
        <v>42.4</v>
      </c>
      <c r="G688" s="60">
        <f>MEDIAN(Table2[[#This Row],[Max (H)]],Table2[[#This Row],[Min (H)]])</f>
        <v>54.614999999999995</v>
      </c>
      <c r="H688" s="60">
        <v>66.83</v>
      </c>
      <c r="I688" s="60">
        <v>88200</v>
      </c>
      <c r="J688" s="60">
        <v>111903.75</v>
      </c>
      <c r="K688" s="60">
        <v>138997.69</v>
      </c>
    </row>
    <row r="689" spans="1:11" x14ac:dyDescent="0.2">
      <c r="A689" s="39" t="s">
        <v>1314</v>
      </c>
      <c r="B689" s="39" t="s">
        <v>1315</v>
      </c>
      <c r="C689" s="39" t="s">
        <v>15</v>
      </c>
      <c r="D689" s="107" t="s">
        <v>20</v>
      </c>
      <c r="E689" s="40" t="s">
        <v>17</v>
      </c>
      <c r="F689" s="60">
        <v>17.89</v>
      </c>
      <c r="G689" s="60">
        <f>MEDIAN(Table2[[#This Row],[Max (H)]],Table2[[#This Row],[Min (H)]])</f>
        <v>22.1</v>
      </c>
      <c r="H689" s="60">
        <v>26.31</v>
      </c>
      <c r="I689" s="60">
        <v>37208.33</v>
      </c>
      <c r="J689" s="60">
        <v>45301.15</v>
      </c>
      <c r="K689" s="60">
        <v>54728.81</v>
      </c>
    </row>
    <row r="690" spans="1:11" x14ac:dyDescent="0.2">
      <c r="A690" s="39" t="s">
        <v>1316</v>
      </c>
      <c r="B690" s="39" t="s">
        <v>1317</v>
      </c>
      <c r="C690" s="39" t="s">
        <v>47</v>
      </c>
      <c r="D690" s="107" t="s">
        <v>58</v>
      </c>
      <c r="E690" s="40" t="s">
        <v>49</v>
      </c>
      <c r="F690" s="62">
        <v>25</v>
      </c>
      <c r="G690" s="60">
        <f>MEDIAN(Table2[[#This Row],[Max (H)]],Table2[[#This Row],[Min (H)]])</f>
        <v>31.545000000000002</v>
      </c>
      <c r="H690" s="60">
        <v>38.090000000000003</v>
      </c>
      <c r="I690" s="62">
        <v>52000</v>
      </c>
      <c r="J690" s="60">
        <v>64642.5</v>
      </c>
      <c r="K690" s="60">
        <v>79217.13</v>
      </c>
    </row>
    <row r="691" spans="1:11" x14ac:dyDescent="0.2">
      <c r="A691" s="39" t="s">
        <v>1318</v>
      </c>
      <c r="B691" s="39" t="s">
        <v>1319</v>
      </c>
      <c r="C691" s="39" t="s">
        <v>47</v>
      </c>
      <c r="D691" s="107" t="s">
        <v>48</v>
      </c>
      <c r="E691" s="40" t="s">
        <v>49</v>
      </c>
      <c r="F691" s="62">
        <v>36.729999999999997</v>
      </c>
      <c r="G691" s="60">
        <f>MEDIAN(Table2[[#This Row],[Max (H)]],Table2[[#This Row],[Min (H)]])</f>
        <v>47.31</v>
      </c>
      <c r="H691" s="60">
        <v>57.89</v>
      </c>
      <c r="I691" s="62">
        <v>76400</v>
      </c>
      <c r="J691" s="60">
        <v>96932.5</v>
      </c>
      <c r="K691" s="60">
        <v>120401.63</v>
      </c>
    </row>
    <row r="692" spans="1:11" x14ac:dyDescent="0.2">
      <c r="A692" s="47" t="s">
        <v>1648</v>
      </c>
      <c r="B692" s="115" t="s">
        <v>1649</v>
      </c>
      <c r="C692" s="115" t="s">
        <v>47</v>
      </c>
      <c r="D692" s="107" t="s">
        <v>58</v>
      </c>
      <c r="E692" s="40" t="s">
        <v>49</v>
      </c>
      <c r="F692" s="62">
        <v>25</v>
      </c>
      <c r="G692" s="60">
        <f>MEDIAN(Table2[[#This Row],[Max (H)]],Table2[[#This Row],[Min (H)]])</f>
        <v>31.545000000000002</v>
      </c>
      <c r="H692" s="60">
        <v>38.090000000000003</v>
      </c>
      <c r="I692" s="62">
        <v>52000</v>
      </c>
      <c r="J692" s="60">
        <v>64642.5</v>
      </c>
      <c r="K692" s="60">
        <v>79217.13</v>
      </c>
    </row>
    <row r="693" spans="1:11" x14ac:dyDescent="0.2">
      <c r="A693" s="39" t="s">
        <v>1320</v>
      </c>
      <c r="B693" s="39" t="s">
        <v>1321</v>
      </c>
      <c r="C693" s="39" t="s">
        <v>47</v>
      </c>
      <c r="D693" s="107" t="s">
        <v>48</v>
      </c>
      <c r="E693" s="40" t="s">
        <v>49</v>
      </c>
      <c r="F693" s="62">
        <v>36.729999999999997</v>
      </c>
      <c r="G693" s="60">
        <f>MEDIAN(Table2[[#This Row],[Max (H)]],Table2[[#This Row],[Min (H)]])</f>
        <v>47.31</v>
      </c>
      <c r="H693" s="60">
        <v>57.89</v>
      </c>
      <c r="I693" s="62">
        <v>76400</v>
      </c>
      <c r="J693" s="60">
        <v>96932.5</v>
      </c>
      <c r="K693" s="60">
        <v>120401.63</v>
      </c>
    </row>
    <row r="694" spans="1:11" x14ac:dyDescent="0.2">
      <c r="A694" s="39" t="s">
        <v>1322</v>
      </c>
      <c r="B694" s="39" t="s">
        <v>1323</v>
      </c>
      <c r="C694" s="39" t="s">
        <v>47</v>
      </c>
      <c r="D694" s="107" t="s">
        <v>172</v>
      </c>
      <c r="E694" s="40" t="s">
        <v>49</v>
      </c>
      <c r="F694" s="60">
        <v>42.4</v>
      </c>
      <c r="G694" s="60">
        <f>MEDIAN(Table2[[#This Row],[Max (H)]],Table2[[#This Row],[Min (H)]])</f>
        <v>54.614999999999995</v>
      </c>
      <c r="H694" s="60">
        <v>66.83</v>
      </c>
      <c r="I694" s="60">
        <v>88200</v>
      </c>
      <c r="J694" s="60">
        <v>111903.75</v>
      </c>
      <c r="K694" s="60">
        <v>138997.69</v>
      </c>
    </row>
    <row r="695" spans="1:11" x14ac:dyDescent="0.2">
      <c r="A695" s="39" t="s">
        <v>1324</v>
      </c>
      <c r="B695" s="39" t="s">
        <v>1325</v>
      </c>
      <c r="C695" s="39" t="s">
        <v>15</v>
      </c>
      <c r="D695" s="107" t="s">
        <v>41</v>
      </c>
      <c r="E695" s="40" t="s">
        <v>17</v>
      </c>
      <c r="F695" s="60">
        <v>19.13</v>
      </c>
      <c r="G695" s="60">
        <f>MEDIAN(Table2[[#This Row],[Max (H)]],Table2[[#This Row],[Min (H)]])</f>
        <v>23.634999999999998</v>
      </c>
      <c r="H695" s="60">
        <v>28.14</v>
      </c>
      <c r="I695" s="60">
        <v>39791.67</v>
      </c>
      <c r="J695" s="60">
        <v>48446.36</v>
      </c>
      <c r="K695" s="60">
        <v>58528.57</v>
      </c>
    </row>
    <row r="696" spans="1:11" x14ac:dyDescent="0.2">
      <c r="A696" s="39" t="s">
        <v>1326</v>
      </c>
      <c r="B696" s="39" t="s">
        <v>1327</v>
      </c>
      <c r="C696" s="39" t="s">
        <v>104</v>
      </c>
      <c r="D696" s="107" t="s">
        <v>16</v>
      </c>
      <c r="E696" s="40" t="s">
        <v>17</v>
      </c>
      <c r="F696" s="62">
        <v>21.59</v>
      </c>
      <c r="G696" s="60">
        <f>MEDIAN(Table2[[#This Row],[Max (H)]],Table2[[#This Row],[Min (H)]])</f>
        <v>27.234999999999999</v>
      </c>
      <c r="H696" s="60">
        <v>32.880000000000003</v>
      </c>
      <c r="I696" s="62">
        <v>44897.96</v>
      </c>
      <c r="J696" s="60">
        <v>55813.78</v>
      </c>
      <c r="K696" s="60">
        <v>68397.83</v>
      </c>
    </row>
    <row r="697" spans="1:11" x14ac:dyDescent="0.2">
      <c r="A697" s="39" t="s">
        <v>1328</v>
      </c>
      <c r="B697" s="39" t="s">
        <v>1329</v>
      </c>
      <c r="C697" s="39" t="s">
        <v>47</v>
      </c>
      <c r="D697" s="107" t="s">
        <v>52</v>
      </c>
      <c r="E697" s="40" t="s">
        <v>49</v>
      </c>
      <c r="F697" s="60">
        <v>29.04</v>
      </c>
      <c r="G697" s="60">
        <f>MEDIAN(Table2[[#This Row],[Max (H)]],Table2[[#This Row],[Min (H)]])</f>
        <v>36.64</v>
      </c>
      <c r="H697" s="60">
        <v>44.24</v>
      </c>
      <c r="I697" s="60">
        <v>60408.160000000003</v>
      </c>
      <c r="J697" s="60">
        <v>75094.899999999994</v>
      </c>
      <c r="K697" s="60">
        <v>92026.18</v>
      </c>
    </row>
    <row r="698" spans="1:11" x14ac:dyDescent="0.2">
      <c r="A698" s="39" t="s">
        <v>1330</v>
      </c>
      <c r="B698" s="39" t="s">
        <v>1331</v>
      </c>
      <c r="C698" s="39" t="s">
        <v>47</v>
      </c>
      <c r="D698" s="107" t="s">
        <v>172</v>
      </c>
      <c r="E698" s="40" t="s">
        <v>49</v>
      </c>
      <c r="F698" s="60">
        <v>42.4</v>
      </c>
      <c r="G698" s="60">
        <f>MEDIAN(Table2[[#This Row],[Max (H)]],Table2[[#This Row],[Min (H)]])</f>
        <v>54.614999999999995</v>
      </c>
      <c r="H698" s="60">
        <v>66.83</v>
      </c>
      <c r="I698" s="60">
        <v>88200</v>
      </c>
      <c r="J698" s="60">
        <v>111903.75</v>
      </c>
      <c r="K698" s="60">
        <v>138997.69</v>
      </c>
    </row>
    <row r="699" spans="1:11" x14ac:dyDescent="0.2">
      <c r="A699" s="42" t="s">
        <v>1686</v>
      </c>
      <c r="B699" s="39" t="s">
        <v>1687</v>
      </c>
      <c r="C699" s="39" t="s">
        <v>47</v>
      </c>
      <c r="D699" s="108" t="s">
        <v>614</v>
      </c>
      <c r="E699" s="40" t="s">
        <v>49</v>
      </c>
      <c r="F699" s="60">
        <v>72.39</v>
      </c>
      <c r="G699" s="60">
        <f>MEDIAN(Table2[[#This Row],[Max (H)]],Table2[[#This Row],[Min (H)]])</f>
        <v>95.56</v>
      </c>
      <c r="H699" s="60">
        <v>118.73</v>
      </c>
      <c r="I699" s="60">
        <v>150576.92000000001</v>
      </c>
      <c r="J699" s="60">
        <v>198761.54</v>
      </c>
      <c r="K699" s="60">
        <v>246946.16</v>
      </c>
    </row>
    <row r="700" spans="1:11" x14ac:dyDescent="0.2">
      <c r="A700" s="39" t="s">
        <v>1332</v>
      </c>
      <c r="B700" s="39" t="s">
        <v>1333</v>
      </c>
      <c r="C700" s="39" t="s">
        <v>15</v>
      </c>
      <c r="D700" s="107" t="s">
        <v>16</v>
      </c>
      <c r="E700" s="40" t="s">
        <v>17</v>
      </c>
      <c r="F700" s="60">
        <v>21.59</v>
      </c>
      <c r="G700" s="60">
        <f>MEDIAN(Table2[[#This Row],[Max (H)]],Table2[[#This Row],[Min (H)]])</f>
        <v>27.234999999999999</v>
      </c>
      <c r="H700" s="60">
        <v>32.880000000000003</v>
      </c>
      <c r="I700" s="60">
        <v>44897.96</v>
      </c>
      <c r="J700" s="60">
        <v>55813.78</v>
      </c>
      <c r="K700" s="60">
        <v>68397.83</v>
      </c>
    </row>
    <row r="701" spans="1:11" x14ac:dyDescent="0.2">
      <c r="A701" s="39" t="s">
        <v>1334</v>
      </c>
      <c r="B701" s="39" t="s">
        <v>1335</v>
      </c>
      <c r="C701" s="39" t="s">
        <v>15</v>
      </c>
      <c r="D701" s="107" t="s">
        <v>41</v>
      </c>
      <c r="E701" s="40" t="s">
        <v>17</v>
      </c>
      <c r="F701" s="60">
        <v>19.13</v>
      </c>
      <c r="G701" s="60">
        <f>MEDIAN(Table2[[#This Row],[Max (H)]],Table2[[#This Row],[Min (H)]])</f>
        <v>23.634999999999998</v>
      </c>
      <c r="H701" s="60">
        <v>28.14</v>
      </c>
      <c r="I701" s="60">
        <v>39791.67</v>
      </c>
      <c r="J701" s="60">
        <v>48446.36</v>
      </c>
      <c r="K701" s="60">
        <v>58528.57</v>
      </c>
    </row>
    <row r="702" spans="1:11" x14ac:dyDescent="0.2">
      <c r="A702" s="39" t="s">
        <v>1336</v>
      </c>
      <c r="B702" s="39" t="s">
        <v>1337</v>
      </c>
      <c r="C702" s="39" t="s">
        <v>47</v>
      </c>
      <c r="D702" s="108" t="s">
        <v>58</v>
      </c>
      <c r="E702" s="40" t="s">
        <v>49</v>
      </c>
      <c r="F702" s="62">
        <v>25</v>
      </c>
      <c r="G702" s="60">
        <f>MEDIAN(Table2[[#This Row],[Max (H)]],Table2[[#This Row],[Min (H)]])</f>
        <v>31.545000000000002</v>
      </c>
      <c r="H702" s="60">
        <v>38.090000000000003</v>
      </c>
      <c r="I702" s="62">
        <v>52000</v>
      </c>
      <c r="J702" s="60">
        <v>64642.5</v>
      </c>
      <c r="K702" s="60">
        <v>79217.13</v>
      </c>
    </row>
    <row r="703" spans="1:11" x14ac:dyDescent="0.2">
      <c r="A703" s="39" t="s">
        <v>1338</v>
      </c>
      <c r="B703" s="39" t="s">
        <v>1339</v>
      </c>
      <c r="C703" s="39" t="s">
        <v>15</v>
      </c>
      <c r="D703" s="107" t="s">
        <v>41</v>
      </c>
      <c r="E703" s="40" t="s">
        <v>17</v>
      </c>
      <c r="F703" s="60">
        <v>19.13</v>
      </c>
      <c r="G703" s="60">
        <f>MEDIAN(Table2[[#This Row],[Max (H)]],Table2[[#This Row],[Min (H)]])</f>
        <v>23.634999999999998</v>
      </c>
      <c r="H703" s="60">
        <v>28.14</v>
      </c>
      <c r="I703" s="60">
        <v>39791.67</v>
      </c>
      <c r="J703" s="60">
        <v>48446.36</v>
      </c>
      <c r="K703" s="60">
        <v>58528.57</v>
      </c>
    </row>
    <row r="704" spans="1:11" x14ac:dyDescent="0.2">
      <c r="A704" s="39" t="s">
        <v>1340</v>
      </c>
      <c r="B704" s="39" t="s">
        <v>1341</v>
      </c>
      <c r="C704" s="39" t="s">
        <v>32</v>
      </c>
      <c r="D704" s="107" t="s">
        <v>44</v>
      </c>
      <c r="E704" s="40" t="s">
        <v>17</v>
      </c>
      <c r="F704" s="60">
        <v>20.3</v>
      </c>
      <c r="G704" s="60"/>
      <c r="H704" s="60">
        <v>28.41</v>
      </c>
      <c r="I704" s="60">
        <v>42215.4</v>
      </c>
      <c r="J704" s="60"/>
      <c r="K704" s="60">
        <v>59100.62</v>
      </c>
    </row>
    <row r="705" spans="1:11" x14ac:dyDescent="0.2">
      <c r="A705" s="39" t="s">
        <v>1342</v>
      </c>
      <c r="B705" s="39" t="s">
        <v>1343</v>
      </c>
      <c r="C705" s="39" t="s">
        <v>15</v>
      </c>
      <c r="D705" s="107" t="s">
        <v>284</v>
      </c>
      <c r="E705" s="40" t="s">
        <v>17</v>
      </c>
      <c r="F705" s="60">
        <v>15</v>
      </c>
      <c r="G705" s="60">
        <f>MEDIAN(Table2[[#This Row],[Max (H)]],Table2[[#This Row],[Min (H)]])</f>
        <v>17.914999999999999</v>
      </c>
      <c r="H705" s="60">
        <v>20.83</v>
      </c>
      <c r="I705" s="60">
        <v>31200</v>
      </c>
      <c r="J705" s="60">
        <v>36736.36</v>
      </c>
      <c r="K705" s="60">
        <v>43329.53</v>
      </c>
    </row>
    <row r="706" spans="1:11" x14ac:dyDescent="0.2">
      <c r="A706" s="39" t="s">
        <v>1344</v>
      </c>
      <c r="B706" s="39" t="s">
        <v>1345</v>
      </c>
      <c r="C706" s="39" t="s">
        <v>15</v>
      </c>
      <c r="D706" s="107" t="s">
        <v>312</v>
      </c>
      <c r="E706" s="40" t="s">
        <v>17</v>
      </c>
      <c r="F706" s="60">
        <v>15.06</v>
      </c>
      <c r="G706" s="60">
        <f>MEDIAN(Table2[[#This Row],[Max (H)]],Table2[[#This Row],[Min (H)]])</f>
        <v>18.61</v>
      </c>
      <c r="H706" s="60">
        <v>22.16</v>
      </c>
      <c r="I706" s="60">
        <v>31333.33</v>
      </c>
      <c r="J706" s="60">
        <v>38148.339999999997</v>
      </c>
      <c r="K706" s="60">
        <v>46087.42</v>
      </c>
    </row>
    <row r="707" spans="1:11" x14ac:dyDescent="0.2">
      <c r="A707" s="39" t="s">
        <v>1346</v>
      </c>
      <c r="B707" s="39" t="s">
        <v>1785</v>
      </c>
      <c r="C707" s="39" t="s">
        <v>15</v>
      </c>
      <c r="D707" s="107" t="s">
        <v>16</v>
      </c>
      <c r="E707" s="40" t="s">
        <v>17</v>
      </c>
      <c r="F707" s="62">
        <v>21.59</v>
      </c>
      <c r="G707" s="60">
        <f>MEDIAN(Table2[[#This Row],[Max (H)]],Table2[[#This Row],[Min (H)]])</f>
        <v>27.234999999999999</v>
      </c>
      <c r="H707" s="60">
        <v>32.880000000000003</v>
      </c>
      <c r="I707" s="62">
        <v>44897.96</v>
      </c>
      <c r="J707" s="60">
        <v>55813.78</v>
      </c>
      <c r="K707" s="60">
        <v>68397.83</v>
      </c>
    </row>
    <row r="708" spans="1:11" x14ac:dyDescent="0.2">
      <c r="A708" s="39" t="s">
        <v>1347</v>
      </c>
      <c r="B708" s="39" t="s">
        <v>1348</v>
      </c>
      <c r="C708" s="39" t="s">
        <v>47</v>
      </c>
      <c r="D708" s="108" t="s">
        <v>55</v>
      </c>
      <c r="E708" s="40" t="s">
        <v>49</v>
      </c>
      <c r="F708" s="66">
        <v>32.31</v>
      </c>
      <c r="G708" s="60">
        <f>MEDIAN(Table2[[#This Row],[Max (H)]],Table2[[#This Row],[Min (H)]])</f>
        <v>41.61</v>
      </c>
      <c r="H708" s="60">
        <v>50.91</v>
      </c>
      <c r="I708" s="66">
        <v>67200</v>
      </c>
      <c r="J708" s="66">
        <v>85260</v>
      </c>
      <c r="K708" s="66">
        <v>105902.99999999999</v>
      </c>
    </row>
    <row r="709" spans="1:11" x14ac:dyDescent="0.2">
      <c r="A709" s="39" t="s">
        <v>1349</v>
      </c>
      <c r="B709" s="39" t="s">
        <v>1350</v>
      </c>
      <c r="C709" s="39" t="s">
        <v>47</v>
      </c>
      <c r="D709" s="107" t="s">
        <v>58</v>
      </c>
      <c r="E709" s="40" t="s">
        <v>49</v>
      </c>
      <c r="F709" s="60">
        <v>25</v>
      </c>
      <c r="G709" s="60">
        <f>MEDIAN(Table2[[#This Row],[Max (H)]],Table2[[#This Row],[Min (H)]])</f>
        <v>31.545000000000002</v>
      </c>
      <c r="H709" s="60">
        <v>38.090000000000003</v>
      </c>
      <c r="I709" s="60">
        <v>52000</v>
      </c>
      <c r="J709" s="60">
        <v>64642.5</v>
      </c>
      <c r="K709" s="60">
        <v>79217.13</v>
      </c>
    </row>
    <row r="710" spans="1:11" x14ac:dyDescent="0.2">
      <c r="A710" s="39" t="s">
        <v>1351</v>
      </c>
      <c r="B710" s="39" t="s">
        <v>1352</v>
      </c>
      <c r="C710" s="39" t="s">
        <v>47</v>
      </c>
      <c r="D710" s="107" t="s">
        <v>52</v>
      </c>
      <c r="E710" s="40" t="s">
        <v>49</v>
      </c>
      <c r="F710" s="60">
        <v>29.04</v>
      </c>
      <c r="G710" s="60">
        <f>MEDIAN(Table2[[#This Row],[Max (H)]],Table2[[#This Row],[Min (H)]])</f>
        <v>36.64</v>
      </c>
      <c r="H710" s="60">
        <v>44.24</v>
      </c>
      <c r="I710" s="60">
        <v>60408.160000000003</v>
      </c>
      <c r="J710" s="60">
        <v>75094.899999999994</v>
      </c>
      <c r="K710" s="60">
        <v>92026.18</v>
      </c>
    </row>
    <row r="711" spans="1:11" x14ac:dyDescent="0.2">
      <c r="A711" s="39" t="s">
        <v>1353</v>
      </c>
      <c r="B711" s="39" t="s">
        <v>1354</v>
      </c>
      <c r="C711" s="39" t="s">
        <v>47</v>
      </c>
      <c r="D711" s="107" t="s">
        <v>55</v>
      </c>
      <c r="E711" s="40" t="s">
        <v>49</v>
      </c>
      <c r="F711" s="60">
        <v>32.31</v>
      </c>
      <c r="G711" s="60">
        <f>MEDIAN(Table2[[#This Row],[Max (H)]],Table2[[#This Row],[Min (H)]])</f>
        <v>41.61</v>
      </c>
      <c r="H711" s="60">
        <v>50.91</v>
      </c>
      <c r="I711" s="60">
        <v>67200</v>
      </c>
      <c r="J711" s="60">
        <v>85260</v>
      </c>
      <c r="K711" s="60">
        <v>105902.99999999999</v>
      </c>
    </row>
    <row r="712" spans="1:11" x14ac:dyDescent="0.2">
      <c r="A712" s="39" t="s">
        <v>1355</v>
      </c>
      <c r="B712" s="39" t="s">
        <v>1356</v>
      </c>
      <c r="C712" s="39" t="s">
        <v>15</v>
      </c>
      <c r="D712" s="107" t="s">
        <v>36</v>
      </c>
      <c r="E712" s="40" t="s">
        <v>17</v>
      </c>
      <c r="F712" s="62">
        <v>16.43</v>
      </c>
      <c r="G712" s="60">
        <f>MEDIAN(Table2[[#This Row],[Max (H)]],Table2[[#This Row],[Min (H)]])</f>
        <v>20.295502163461538</v>
      </c>
      <c r="H712" s="60">
        <v>24.161004326923077</v>
      </c>
      <c r="I712" s="62">
        <v>34166.67</v>
      </c>
      <c r="J712" s="60">
        <v>41597.919999999998</v>
      </c>
      <c r="K712" s="60">
        <v>50254.89</v>
      </c>
    </row>
    <row r="713" spans="1:11" x14ac:dyDescent="0.2">
      <c r="A713" s="39" t="s">
        <v>1357</v>
      </c>
      <c r="B713" s="39" t="s">
        <v>1358</v>
      </c>
      <c r="C713" s="39" t="s">
        <v>15</v>
      </c>
      <c r="D713" s="107" t="s">
        <v>36</v>
      </c>
      <c r="E713" s="40" t="s">
        <v>17</v>
      </c>
      <c r="F713" s="60">
        <v>16.43</v>
      </c>
      <c r="G713" s="60">
        <f>MEDIAN(Table2[[#This Row],[Max (H)]],Table2[[#This Row],[Min (H)]])</f>
        <v>20.295502163461538</v>
      </c>
      <c r="H713" s="60">
        <v>24.161004326923077</v>
      </c>
      <c r="I713" s="60">
        <v>34166.67</v>
      </c>
      <c r="J713" s="60">
        <v>41597.919999999998</v>
      </c>
      <c r="K713" s="60">
        <v>50254.89</v>
      </c>
    </row>
    <row r="714" spans="1:11" x14ac:dyDescent="0.2">
      <c r="A714" s="39" t="s">
        <v>1359</v>
      </c>
      <c r="B714" s="39" t="s">
        <v>1360</v>
      </c>
      <c r="C714" s="39" t="s">
        <v>15</v>
      </c>
      <c r="D714" s="107" t="s">
        <v>312</v>
      </c>
      <c r="E714" s="40" t="s">
        <v>17</v>
      </c>
      <c r="F714" s="60">
        <v>15.06</v>
      </c>
      <c r="G714" s="60">
        <f>MEDIAN(Table2[[#This Row],[Max (H)]],Table2[[#This Row],[Min (H)]])</f>
        <v>18.61</v>
      </c>
      <c r="H714" s="60">
        <v>22.16</v>
      </c>
      <c r="I714" s="60">
        <v>31333.33</v>
      </c>
      <c r="J714" s="60">
        <v>38148.339999999997</v>
      </c>
      <c r="K714" s="60">
        <v>46087.42</v>
      </c>
    </row>
    <row r="715" spans="1:11" x14ac:dyDescent="0.2">
      <c r="A715" s="39" t="s">
        <v>1361</v>
      </c>
      <c r="B715" s="39" t="s">
        <v>1362</v>
      </c>
      <c r="C715" s="39" t="s">
        <v>47</v>
      </c>
      <c r="D715" s="107" t="s">
        <v>129</v>
      </c>
      <c r="E715" s="40" t="s">
        <v>49</v>
      </c>
      <c r="F715" s="62">
        <v>49.83</v>
      </c>
      <c r="G715" s="60">
        <f>MEDIAN(Table2[[#This Row],[Max (H)]],Table2[[#This Row],[Min (H)]])</f>
        <v>63.22</v>
      </c>
      <c r="H715" s="60">
        <v>76.61</v>
      </c>
      <c r="I715" s="62">
        <v>103640</v>
      </c>
      <c r="J715" s="60">
        <v>131493.25</v>
      </c>
      <c r="K715" s="60">
        <v>159346.5</v>
      </c>
    </row>
    <row r="716" spans="1:11" x14ac:dyDescent="0.2">
      <c r="A716" s="39" t="s">
        <v>1363</v>
      </c>
      <c r="B716" s="39" t="s">
        <v>1364</v>
      </c>
      <c r="C716" s="39" t="s">
        <v>15</v>
      </c>
      <c r="D716" s="107" t="s">
        <v>524</v>
      </c>
      <c r="E716" s="40" t="s">
        <v>17</v>
      </c>
      <c r="F716" s="60">
        <v>19.899999999999999</v>
      </c>
      <c r="G716" s="60"/>
      <c r="H716" s="60">
        <v>45.46</v>
      </c>
      <c r="I716" s="60">
        <v>41400</v>
      </c>
      <c r="J716" s="60"/>
      <c r="K716" s="60">
        <v>94556.249999999985</v>
      </c>
    </row>
    <row r="717" spans="1:11" x14ac:dyDescent="0.2">
      <c r="A717" s="39" t="s">
        <v>1365</v>
      </c>
      <c r="B717" s="39" t="s">
        <v>1366</v>
      </c>
      <c r="C717" s="39" t="s">
        <v>15</v>
      </c>
      <c r="D717" s="107" t="s">
        <v>524</v>
      </c>
      <c r="E717" s="40" t="s">
        <v>17</v>
      </c>
      <c r="F717" s="60">
        <v>19.899999999999999</v>
      </c>
      <c r="G717" s="60"/>
      <c r="H717" s="60">
        <v>45.46</v>
      </c>
      <c r="I717" s="60">
        <v>41400</v>
      </c>
      <c r="J717" s="60"/>
      <c r="K717" s="60">
        <v>94556.249999999985</v>
      </c>
    </row>
    <row r="718" spans="1:11" x14ac:dyDescent="0.2">
      <c r="A718" s="39" t="s">
        <v>1367</v>
      </c>
      <c r="B718" s="39" t="s">
        <v>1368</v>
      </c>
      <c r="C718" s="39" t="s">
        <v>15</v>
      </c>
      <c r="D718" s="107" t="s">
        <v>521</v>
      </c>
      <c r="E718" s="40" t="s">
        <v>17</v>
      </c>
      <c r="F718" s="60">
        <v>31.25</v>
      </c>
      <c r="G718" s="60"/>
      <c r="H718" s="60">
        <v>55.56</v>
      </c>
      <c r="I718" s="60">
        <v>65000</v>
      </c>
      <c r="J718" s="60"/>
      <c r="K718" s="60">
        <v>115568.74999999999</v>
      </c>
    </row>
    <row r="719" spans="1:11" x14ac:dyDescent="0.2">
      <c r="A719" s="39" t="s">
        <v>1369</v>
      </c>
      <c r="B719" s="39" t="s">
        <v>1370</v>
      </c>
      <c r="C719" s="39" t="s">
        <v>104</v>
      </c>
      <c r="D719" s="107" t="s">
        <v>521</v>
      </c>
      <c r="E719" s="40" t="s">
        <v>17</v>
      </c>
      <c r="F719" s="60">
        <v>31.25</v>
      </c>
      <c r="G719" s="60"/>
      <c r="H719" s="60">
        <v>55.56</v>
      </c>
      <c r="I719" s="60">
        <v>65000</v>
      </c>
      <c r="J719" s="60"/>
      <c r="K719" s="60">
        <v>115568.74999999999</v>
      </c>
    </row>
    <row r="720" spans="1:11" x14ac:dyDescent="0.2">
      <c r="A720" s="39" t="s">
        <v>1371</v>
      </c>
      <c r="B720" s="39" t="s">
        <v>1372</v>
      </c>
      <c r="C720" s="39" t="s">
        <v>47</v>
      </c>
      <c r="D720" s="107" t="s">
        <v>129</v>
      </c>
      <c r="E720" s="40" t="s">
        <v>49</v>
      </c>
      <c r="F720" s="62">
        <v>49.83</v>
      </c>
      <c r="G720" s="60">
        <f>MEDIAN(Table2[[#This Row],[Max (H)]],Table2[[#This Row],[Min (H)]])</f>
        <v>63.22</v>
      </c>
      <c r="H720" s="60">
        <v>76.61</v>
      </c>
      <c r="I720" s="62">
        <v>103640</v>
      </c>
      <c r="J720" s="60">
        <v>131493.25</v>
      </c>
      <c r="K720" s="60">
        <v>159346.5</v>
      </c>
    </row>
    <row r="721" spans="1:11" x14ac:dyDescent="0.2">
      <c r="A721" s="39" t="s">
        <v>1373</v>
      </c>
      <c r="B721" s="39" t="s">
        <v>1374</v>
      </c>
      <c r="C721" s="39" t="s">
        <v>47</v>
      </c>
      <c r="D721" s="107" t="s">
        <v>129</v>
      </c>
      <c r="E721" s="40" t="s">
        <v>49</v>
      </c>
      <c r="F721" s="62">
        <v>49.83</v>
      </c>
      <c r="G721" s="60">
        <f>MEDIAN(Table2[[#This Row],[Max (H)]],Table2[[#This Row],[Min (H)]])</f>
        <v>63.22</v>
      </c>
      <c r="H721" s="60">
        <v>76.61</v>
      </c>
      <c r="I721" s="62">
        <v>103640</v>
      </c>
      <c r="J721" s="60">
        <v>131493.25</v>
      </c>
      <c r="K721" s="60">
        <v>159346.5</v>
      </c>
    </row>
    <row r="722" spans="1:11" x14ac:dyDescent="0.2">
      <c r="A722" s="39" t="s">
        <v>1375</v>
      </c>
      <c r="B722" s="39" t="s">
        <v>1376</v>
      </c>
      <c r="C722" s="39" t="s">
        <v>47</v>
      </c>
      <c r="D722" s="107" t="s">
        <v>172</v>
      </c>
      <c r="E722" s="40" t="s">
        <v>49</v>
      </c>
      <c r="F722" s="60">
        <v>42.4</v>
      </c>
      <c r="G722" s="60">
        <f>MEDIAN(Table2[[#This Row],[Max (H)]],Table2[[#This Row],[Min (H)]])</f>
        <v>54.614999999999995</v>
      </c>
      <c r="H722" s="60">
        <v>66.83</v>
      </c>
      <c r="I722" s="60">
        <v>88200</v>
      </c>
      <c r="J722" s="60">
        <v>111903.75</v>
      </c>
      <c r="K722" s="60">
        <v>138997.69</v>
      </c>
    </row>
    <row r="723" spans="1:11" x14ac:dyDescent="0.2">
      <c r="A723" s="39" t="s">
        <v>1377</v>
      </c>
      <c r="B723" s="39" t="s">
        <v>1378</v>
      </c>
      <c r="C723" s="39" t="s">
        <v>15</v>
      </c>
      <c r="D723" s="107" t="s">
        <v>312</v>
      </c>
      <c r="E723" s="40" t="s">
        <v>17</v>
      </c>
      <c r="F723" s="60">
        <v>15.06</v>
      </c>
      <c r="G723" s="60">
        <f>MEDIAN(Table2[[#This Row],[Max (H)]],Table2[[#This Row],[Min (H)]])</f>
        <v>18.61</v>
      </c>
      <c r="H723" s="60">
        <v>22.16</v>
      </c>
      <c r="I723" s="60">
        <v>31333.33</v>
      </c>
      <c r="J723" s="60">
        <v>38148.339999999997</v>
      </c>
      <c r="K723" s="60">
        <v>46087.42</v>
      </c>
    </row>
    <row r="724" spans="1:11" x14ac:dyDescent="0.2">
      <c r="A724" s="39" t="s">
        <v>1379</v>
      </c>
      <c r="B724" s="39" t="s">
        <v>1380</v>
      </c>
      <c r="C724" s="39" t="s">
        <v>47</v>
      </c>
      <c r="D724" s="107" t="s">
        <v>52</v>
      </c>
      <c r="E724" s="40" t="s">
        <v>49</v>
      </c>
      <c r="F724" s="60">
        <v>29.04</v>
      </c>
      <c r="G724" s="60">
        <f>MEDIAN(Table2[[#This Row],[Max (H)]],Table2[[#This Row],[Min (H)]])</f>
        <v>36.64</v>
      </c>
      <c r="H724" s="60">
        <v>44.24</v>
      </c>
      <c r="I724" s="60">
        <v>60408.160000000003</v>
      </c>
      <c r="J724" s="60">
        <v>75094.899999999994</v>
      </c>
      <c r="K724" s="60">
        <v>92026.18</v>
      </c>
    </row>
    <row r="725" spans="1:11" x14ac:dyDescent="0.2">
      <c r="A725" s="39" t="s">
        <v>1381</v>
      </c>
      <c r="B725" s="39" t="s">
        <v>1821</v>
      </c>
      <c r="C725" s="39" t="s">
        <v>15</v>
      </c>
      <c r="D725" s="107" t="s">
        <v>41</v>
      </c>
      <c r="E725" s="40" t="s">
        <v>17</v>
      </c>
      <c r="F725" s="60">
        <v>19.13</v>
      </c>
      <c r="G725" s="60">
        <f>MEDIAN(Table2[[#This Row],[Max (H)]],Table2[[#This Row],[Min (H)]])</f>
        <v>23.634999999999998</v>
      </c>
      <c r="H725" s="60">
        <v>28.14</v>
      </c>
      <c r="I725" s="60">
        <v>39791.67</v>
      </c>
      <c r="J725" s="60">
        <v>48446.36</v>
      </c>
      <c r="K725" s="60">
        <v>58528.57</v>
      </c>
    </row>
    <row r="726" spans="1:11" x14ac:dyDescent="0.2">
      <c r="A726" s="127" t="s">
        <v>1819</v>
      </c>
      <c r="B726" s="128" t="s">
        <v>1820</v>
      </c>
      <c r="C726" s="128" t="s">
        <v>15</v>
      </c>
      <c r="D726" s="129" t="s">
        <v>16</v>
      </c>
      <c r="E726" s="130" t="s">
        <v>17</v>
      </c>
      <c r="F726" s="98">
        <v>21.59</v>
      </c>
      <c r="G726" s="99">
        <v>27.234999999999999</v>
      </c>
      <c r="H726" s="99">
        <v>32.880000000000003</v>
      </c>
      <c r="I726" s="98">
        <v>44897.96</v>
      </c>
      <c r="J726" s="99">
        <v>55813.78</v>
      </c>
      <c r="K726" s="99">
        <v>68397.83</v>
      </c>
    </row>
    <row r="727" spans="1:11" x14ac:dyDescent="0.2">
      <c r="A727" s="127" t="s">
        <v>1822</v>
      </c>
      <c r="B727" s="39" t="s">
        <v>1831</v>
      </c>
      <c r="C727" s="128" t="s">
        <v>15</v>
      </c>
      <c r="D727" s="129" t="s">
        <v>161</v>
      </c>
      <c r="E727" s="130" t="s">
        <v>17</v>
      </c>
      <c r="F727" s="98">
        <v>25</v>
      </c>
      <c r="G727" s="99">
        <v>31.545000000000002</v>
      </c>
      <c r="H727" s="99">
        <v>38.090000000000003</v>
      </c>
      <c r="I727" s="98">
        <v>52000</v>
      </c>
      <c r="J727" s="99">
        <v>64642.5</v>
      </c>
      <c r="K727" s="99">
        <v>79217.13</v>
      </c>
    </row>
    <row r="728" spans="1:11" x14ac:dyDescent="0.2">
      <c r="A728" s="39" t="s">
        <v>1383</v>
      </c>
      <c r="B728" s="39" t="s">
        <v>1384</v>
      </c>
      <c r="C728" s="39" t="s">
        <v>47</v>
      </c>
      <c r="D728" s="107" t="s">
        <v>71</v>
      </c>
      <c r="E728" s="40" t="s">
        <v>49</v>
      </c>
      <c r="F728" s="60">
        <v>33.159999999999997</v>
      </c>
      <c r="G728" s="60">
        <f>MEDIAN(Table2[[#This Row],[Max (H)]],Table2[[#This Row],[Min (H)]])</f>
        <v>41.84</v>
      </c>
      <c r="H728" s="60">
        <v>50.52</v>
      </c>
      <c r="I728" s="60">
        <v>68979.59</v>
      </c>
      <c r="J728" s="60">
        <v>85750.26</v>
      </c>
      <c r="K728" s="60">
        <v>105083.94</v>
      </c>
    </row>
    <row r="729" spans="1:11" x14ac:dyDescent="0.2">
      <c r="A729" s="39" t="s">
        <v>1385</v>
      </c>
      <c r="B729" s="39" t="s">
        <v>1386</v>
      </c>
      <c r="C729" s="39" t="s">
        <v>15</v>
      </c>
      <c r="D729" s="107" t="s">
        <v>20</v>
      </c>
      <c r="E729" s="40" t="s">
        <v>17</v>
      </c>
      <c r="F729" s="60">
        <v>17.89</v>
      </c>
      <c r="G729" s="60">
        <f>MEDIAN(Table2[[#This Row],[Max (H)]],Table2[[#This Row],[Min (H)]])</f>
        <v>22.1</v>
      </c>
      <c r="H729" s="60">
        <v>26.31</v>
      </c>
      <c r="I729" s="60">
        <v>37208.33</v>
      </c>
      <c r="J729" s="60">
        <v>45301.15</v>
      </c>
      <c r="K729" s="60">
        <v>54728.81</v>
      </c>
    </row>
    <row r="730" spans="1:11" x14ac:dyDescent="0.2">
      <c r="A730" s="39" t="s">
        <v>1387</v>
      </c>
      <c r="B730" s="39" t="s">
        <v>1388</v>
      </c>
      <c r="C730" s="39" t="s">
        <v>15</v>
      </c>
      <c r="D730" s="107" t="s">
        <v>113</v>
      </c>
      <c r="E730" s="40" t="s">
        <v>17</v>
      </c>
      <c r="F730" s="60">
        <v>15</v>
      </c>
      <c r="G730" s="60">
        <f>MEDIAN(Table2[[#This Row],[Max (H)]],Table2[[#This Row],[Min (H)]])</f>
        <v>17.255000000000003</v>
      </c>
      <c r="H730" s="60">
        <v>19.510000000000002</v>
      </c>
      <c r="I730" s="60">
        <v>31200</v>
      </c>
      <c r="J730" s="60">
        <v>35391.050000000003</v>
      </c>
      <c r="K730" s="60">
        <v>40571.64</v>
      </c>
    </row>
    <row r="731" spans="1:11" x14ac:dyDescent="0.2">
      <c r="A731" s="39" t="s">
        <v>1389</v>
      </c>
      <c r="B731" s="39" t="s">
        <v>1390</v>
      </c>
      <c r="C731" s="39" t="s">
        <v>15</v>
      </c>
      <c r="D731" s="107" t="s">
        <v>312</v>
      </c>
      <c r="E731" s="40" t="s">
        <v>17</v>
      </c>
      <c r="F731" s="60">
        <v>15.06</v>
      </c>
      <c r="G731" s="60">
        <f>MEDIAN(Table2[[#This Row],[Max (H)]],Table2[[#This Row],[Min (H)]])</f>
        <v>18.61</v>
      </c>
      <c r="H731" s="60">
        <v>22.16</v>
      </c>
      <c r="I731" s="60">
        <v>31333.33</v>
      </c>
      <c r="J731" s="60">
        <v>38148.339999999997</v>
      </c>
      <c r="K731" s="60">
        <v>46087.42</v>
      </c>
    </row>
    <row r="732" spans="1:11" x14ac:dyDescent="0.2">
      <c r="A732" s="39" t="s">
        <v>1391</v>
      </c>
      <c r="B732" s="39" t="s">
        <v>1392</v>
      </c>
      <c r="C732" s="39" t="s">
        <v>47</v>
      </c>
      <c r="D732" s="107" t="s">
        <v>58</v>
      </c>
      <c r="E732" s="40" t="s">
        <v>49</v>
      </c>
      <c r="F732" s="60">
        <v>25</v>
      </c>
      <c r="G732" s="60">
        <f>MEDIAN(Table2[[#This Row],[Max (H)]],Table2[[#This Row],[Min (H)]])</f>
        <v>31.545000000000002</v>
      </c>
      <c r="H732" s="60">
        <v>38.090000000000003</v>
      </c>
      <c r="I732" s="60">
        <v>52000</v>
      </c>
      <c r="J732" s="60">
        <v>64642.5</v>
      </c>
      <c r="K732" s="60">
        <v>79217.13</v>
      </c>
    </row>
    <row r="733" spans="1:11" x14ac:dyDescent="0.2">
      <c r="A733" s="39" t="s">
        <v>1393</v>
      </c>
      <c r="B733" s="39" t="s">
        <v>1394</v>
      </c>
      <c r="C733" s="39" t="s">
        <v>47</v>
      </c>
      <c r="D733" s="107" t="s">
        <v>55</v>
      </c>
      <c r="E733" s="40" t="s">
        <v>49</v>
      </c>
      <c r="F733" s="62">
        <v>32.31</v>
      </c>
      <c r="G733" s="60">
        <f>MEDIAN(Table2[[#This Row],[Max (H)]],Table2[[#This Row],[Min (H)]])</f>
        <v>41.61</v>
      </c>
      <c r="H733" s="60">
        <v>50.91</v>
      </c>
      <c r="I733" s="62">
        <v>67200</v>
      </c>
      <c r="J733" s="60">
        <v>85260</v>
      </c>
      <c r="K733" s="60">
        <v>105902.99999999999</v>
      </c>
    </row>
    <row r="734" spans="1:11" x14ac:dyDescent="0.2">
      <c r="A734" s="39" t="s">
        <v>1395</v>
      </c>
      <c r="B734" s="39" t="s">
        <v>1396</v>
      </c>
      <c r="C734" s="39" t="s">
        <v>47</v>
      </c>
      <c r="D734" s="107" t="s">
        <v>172</v>
      </c>
      <c r="E734" s="40" t="s">
        <v>49</v>
      </c>
      <c r="F734" s="60">
        <v>42.4</v>
      </c>
      <c r="G734" s="60">
        <f>MEDIAN(Table2[[#This Row],[Max (H)]],Table2[[#This Row],[Min (H)]])</f>
        <v>54.614999999999995</v>
      </c>
      <c r="H734" s="60">
        <v>66.83</v>
      </c>
      <c r="I734" s="60">
        <v>88200</v>
      </c>
      <c r="J734" s="60">
        <v>111903.75</v>
      </c>
      <c r="K734" s="60">
        <v>138997.69</v>
      </c>
    </row>
    <row r="735" spans="1:11" x14ac:dyDescent="0.2">
      <c r="A735" s="39" t="s">
        <v>1397</v>
      </c>
      <c r="B735" s="39" t="s">
        <v>1398</v>
      </c>
      <c r="C735" s="39" t="s">
        <v>104</v>
      </c>
      <c r="D735" s="107" t="s">
        <v>521</v>
      </c>
      <c r="E735" s="40" t="s">
        <v>17</v>
      </c>
      <c r="F735" s="60">
        <v>31.25</v>
      </c>
      <c r="G735" s="60"/>
      <c r="H735" s="60">
        <v>55.56</v>
      </c>
      <c r="I735" s="60">
        <v>65000</v>
      </c>
      <c r="J735" s="60"/>
      <c r="K735" s="60">
        <v>115568.74999999999</v>
      </c>
    </row>
    <row r="736" spans="1:11" x14ac:dyDescent="0.2">
      <c r="A736" s="39" t="s">
        <v>1399</v>
      </c>
      <c r="B736" s="39" t="s">
        <v>1400</v>
      </c>
      <c r="C736" s="39" t="s">
        <v>47</v>
      </c>
      <c r="D736" s="107" t="s">
        <v>110</v>
      </c>
      <c r="E736" s="40" t="s">
        <v>49</v>
      </c>
      <c r="F736" s="60">
        <v>57.56</v>
      </c>
      <c r="G736" s="60">
        <f>MEDIAN(Table2[[#This Row],[Max (H)]],Table2[[#This Row],[Min (H)]])</f>
        <v>74.504999999999995</v>
      </c>
      <c r="H736" s="60">
        <v>91.45</v>
      </c>
      <c r="I736" s="60">
        <v>119725.49</v>
      </c>
      <c r="J736" s="60">
        <v>154969.68</v>
      </c>
      <c r="K736" s="60">
        <v>190213.87</v>
      </c>
    </row>
    <row r="737" spans="1:11" x14ac:dyDescent="0.2">
      <c r="A737" s="39" t="s">
        <v>1401</v>
      </c>
      <c r="B737" s="39" t="s">
        <v>1402</v>
      </c>
      <c r="C737" s="39" t="s">
        <v>47</v>
      </c>
      <c r="D737" s="107" t="s">
        <v>172</v>
      </c>
      <c r="E737" s="40" t="s">
        <v>49</v>
      </c>
      <c r="F737" s="60">
        <v>42.4</v>
      </c>
      <c r="G737" s="60">
        <f>MEDIAN(Table2[[#This Row],[Max (H)]],Table2[[#This Row],[Min (H)]])</f>
        <v>54.614999999999995</v>
      </c>
      <c r="H737" s="60">
        <v>66.83</v>
      </c>
      <c r="I737" s="60">
        <v>88200</v>
      </c>
      <c r="J737" s="60">
        <v>111903.75</v>
      </c>
      <c r="K737" s="60">
        <v>138997.69</v>
      </c>
    </row>
    <row r="738" spans="1:11" x14ac:dyDescent="0.2">
      <c r="A738" s="39" t="s">
        <v>1403</v>
      </c>
      <c r="B738" s="39" t="s">
        <v>1404</v>
      </c>
      <c r="C738" s="39" t="s">
        <v>15</v>
      </c>
      <c r="D738" s="107" t="s">
        <v>521</v>
      </c>
      <c r="E738" s="40" t="s">
        <v>17</v>
      </c>
      <c r="F738" s="60">
        <v>31.25</v>
      </c>
      <c r="G738" s="60"/>
      <c r="H738" s="60">
        <v>55.56</v>
      </c>
      <c r="I738" s="60">
        <v>65000</v>
      </c>
      <c r="J738" s="60"/>
      <c r="K738" s="60">
        <v>115568.74999999999</v>
      </c>
    </row>
    <row r="739" spans="1:11" x14ac:dyDescent="0.2">
      <c r="A739" s="39" t="s">
        <v>1405</v>
      </c>
      <c r="B739" s="39" t="s">
        <v>1406</v>
      </c>
      <c r="C739" s="39" t="s">
        <v>47</v>
      </c>
      <c r="D739" s="107" t="s">
        <v>110</v>
      </c>
      <c r="E739" s="40" t="s">
        <v>49</v>
      </c>
      <c r="F739" s="60">
        <v>57.56</v>
      </c>
      <c r="G739" s="60">
        <f>MEDIAN(Table2[[#This Row],[Max (H)]],Table2[[#This Row],[Min (H)]])</f>
        <v>74.504999999999995</v>
      </c>
      <c r="H739" s="60">
        <v>91.45</v>
      </c>
      <c r="I739" s="60">
        <v>119725.49</v>
      </c>
      <c r="J739" s="60">
        <v>154969.68</v>
      </c>
      <c r="K739" s="60">
        <v>190213.87</v>
      </c>
    </row>
    <row r="740" spans="1:11" x14ac:dyDescent="0.2">
      <c r="A740" s="39" t="s">
        <v>1407</v>
      </c>
      <c r="B740" s="39" t="s">
        <v>1408</v>
      </c>
      <c r="C740" s="39" t="s">
        <v>47</v>
      </c>
      <c r="D740" s="107" t="s">
        <v>58</v>
      </c>
      <c r="E740" s="40" t="s">
        <v>49</v>
      </c>
      <c r="F740" s="60">
        <v>25</v>
      </c>
      <c r="G740" s="60">
        <f>MEDIAN(Table2[[#This Row],[Max (H)]],Table2[[#This Row],[Min (H)]])</f>
        <v>31.545000000000002</v>
      </c>
      <c r="H740" s="60">
        <v>38.090000000000003</v>
      </c>
      <c r="I740" s="60">
        <v>52000</v>
      </c>
      <c r="J740" s="60">
        <v>64642.5</v>
      </c>
      <c r="K740" s="60">
        <v>79217.13</v>
      </c>
    </row>
    <row r="741" spans="1:11" x14ac:dyDescent="0.2">
      <c r="A741" s="39" t="s">
        <v>1409</v>
      </c>
      <c r="B741" s="39" t="s">
        <v>1410</v>
      </c>
      <c r="C741" s="39" t="s">
        <v>47</v>
      </c>
      <c r="D741" s="107" t="s">
        <v>52</v>
      </c>
      <c r="E741" s="40" t="s">
        <v>49</v>
      </c>
      <c r="F741" s="60">
        <v>29.04</v>
      </c>
      <c r="G741" s="60">
        <f>MEDIAN(Table2[[#This Row],[Max (H)]],Table2[[#This Row],[Min (H)]])</f>
        <v>36.64</v>
      </c>
      <c r="H741" s="60">
        <v>44.24</v>
      </c>
      <c r="I741" s="60">
        <v>60408.160000000003</v>
      </c>
      <c r="J741" s="60">
        <v>75094.899999999994</v>
      </c>
      <c r="K741" s="60">
        <v>92026.18</v>
      </c>
    </row>
    <row r="742" spans="1:11" x14ac:dyDescent="0.2">
      <c r="A742" s="42" t="s">
        <v>1684</v>
      </c>
      <c r="B742" s="39" t="s">
        <v>1685</v>
      </c>
      <c r="C742" s="39" t="s">
        <v>47</v>
      </c>
      <c r="D742" s="108" t="s">
        <v>126</v>
      </c>
      <c r="E742" s="40" t="s">
        <v>49</v>
      </c>
      <c r="F742" s="60">
        <v>42.63</v>
      </c>
      <c r="G742" s="60">
        <f>MEDIAN(Table2[[#This Row],[Max (H)]],Table2[[#This Row],[Min (H)]])</f>
        <v>54.09</v>
      </c>
      <c r="H742" s="60">
        <v>65.55</v>
      </c>
      <c r="I742" s="60">
        <v>88680</v>
      </c>
      <c r="J742" s="60">
        <v>112512.75</v>
      </c>
      <c r="K742" s="60">
        <v>136345.5</v>
      </c>
    </row>
    <row r="743" spans="1:11" x14ac:dyDescent="0.2">
      <c r="A743" s="39" t="s">
        <v>1411</v>
      </c>
      <c r="B743" s="39" t="s">
        <v>1412</v>
      </c>
      <c r="C743" s="39" t="s">
        <v>15</v>
      </c>
      <c r="D743" s="107" t="s">
        <v>29</v>
      </c>
      <c r="E743" s="40" t="s">
        <v>17</v>
      </c>
      <c r="F743" s="60">
        <v>18.03</v>
      </c>
      <c r="G743" s="60">
        <f>MEDIAN(Table2[[#This Row],[Max (H)]],Table2[[#This Row],[Min (H)]])</f>
        <v>22.274999999999999</v>
      </c>
      <c r="H743" s="60">
        <v>26.52</v>
      </c>
      <c r="I743" s="60">
        <v>37500</v>
      </c>
      <c r="J743" s="60">
        <v>45656.25</v>
      </c>
      <c r="K743" s="60">
        <v>55157.81</v>
      </c>
    </row>
    <row r="744" spans="1:11" x14ac:dyDescent="0.2">
      <c r="A744" s="39" t="s">
        <v>1413</v>
      </c>
      <c r="B744" s="39" t="s">
        <v>1414</v>
      </c>
      <c r="C744" s="39" t="s">
        <v>15</v>
      </c>
      <c r="D744" s="107" t="s">
        <v>95</v>
      </c>
      <c r="E744" s="40" t="s">
        <v>17</v>
      </c>
      <c r="F744" s="60">
        <v>20.149999999999999</v>
      </c>
      <c r="G744" s="60">
        <f>MEDIAN(Table2[[#This Row],[Max (H)]],Table2[[#This Row],[Min (H)]])</f>
        <v>24.895</v>
      </c>
      <c r="H744" s="60">
        <v>29.64</v>
      </c>
      <c r="I744" s="60">
        <v>41916.67</v>
      </c>
      <c r="J744" s="60">
        <v>51033.54</v>
      </c>
      <c r="K744" s="60">
        <v>61654.17</v>
      </c>
    </row>
    <row r="745" spans="1:11" x14ac:dyDescent="0.2">
      <c r="A745" s="39" t="s">
        <v>1415</v>
      </c>
      <c r="B745" s="39" t="s">
        <v>1416</v>
      </c>
      <c r="C745" s="39" t="s">
        <v>15</v>
      </c>
      <c r="D745" s="107" t="s">
        <v>23</v>
      </c>
      <c r="E745" s="40" t="s">
        <v>17</v>
      </c>
      <c r="F745" s="60">
        <v>23.18</v>
      </c>
      <c r="G745" s="60">
        <f>MEDIAN(Table2[[#This Row],[Max (H)]],Table2[[#This Row],[Min (H)]])</f>
        <v>28.635000000000002</v>
      </c>
      <c r="H745" s="60">
        <v>34.090000000000003</v>
      </c>
      <c r="I745" s="60">
        <v>48208.33</v>
      </c>
      <c r="J745" s="60">
        <v>58693.65</v>
      </c>
      <c r="K745" s="60">
        <v>70908.429999999993</v>
      </c>
    </row>
    <row r="746" spans="1:11" x14ac:dyDescent="0.2">
      <c r="A746" s="39" t="s">
        <v>1417</v>
      </c>
      <c r="B746" s="39" t="s">
        <v>1418</v>
      </c>
      <c r="C746" s="39" t="s">
        <v>15</v>
      </c>
      <c r="D746" s="107" t="s">
        <v>26</v>
      </c>
      <c r="E746" s="40" t="s">
        <v>17</v>
      </c>
      <c r="F746" s="60">
        <v>25.65</v>
      </c>
      <c r="G746" s="60">
        <f>MEDIAN(Table2[[#This Row],[Max (H)]],Table2[[#This Row],[Min (H)]])</f>
        <v>32.36</v>
      </c>
      <c r="H746" s="60">
        <v>39.07</v>
      </c>
      <c r="I746" s="60">
        <v>53346.94</v>
      </c>
      <c r="J746" s="60">
        <v>66316.92</v>
      </c>
      <c r="K746" s="60">
        <v>81269.06</v>
      </c>
    </row>
    <row r="747" spans="1:11" x14ac:dyDescent="0.2">
      <c r="A747" s="39" t="s">
        <v>1419</v>
      </c>
      <c r="B747" s="39" t="s">
        <v>1420</v>
      </c>
      <c r="C747" s="39" t="s">
        <v>47</v>
      </c>
      <c r="D747" s="107" t="s">
        <v>325</v>
      </c>
      <c r="E747" s="40" t="s">
        <v>49</v>
      </c>
      <c r="F747" s="60">
        <v>25.65</v>
      </c>
      <c r="G747" s="60">
        <f>MEDIAN(Table2[[#This Row],[Max (H)]],Table2[[#This Row],[Min (H)]])</f>
        <v>32.36</v>
      </c>
      <c r="H747" s="60">
        <v>39.07</v>
      </c>
      <c r="I747" s="60">
        <v>53346.94</v>
      </c>
      <c r="J747" s="60">
        <v>66316.92</v>
      </c>
      <c r="K747" s="60">
        <v>81269.06</v>
      </c>
    </row>
    <row r="748" spans="1:11" x14ac:dyDescent="0.2">
      <c r="A748" s="39" t="s">
        <v>1421</v>
      </c>
      <c r="B748" s="39" t="s">
        <v>1422</v>
      </c>
      <c r="C748" s="39" t="s">
        <v>47</v>
      </c>
      <c r="D748" s="107" t="s">
        <v>108</v>
      </c>
      <c r="E748" s="40" t="s">
        <v>49</v>
      </c>
      <c r="F748" s="62">
        <v>29.36</v>
      </c>
      <c r="G748" s="60">
        <f>MEDIAN(Table2[[#This Row],[Max (H)]],Table2[[#This Row],[Min (H)]])</f>
        <v>37.04</v>
      </c>
      <c r="H748" s="60">
        <v>44.72</v>
      </c>
      <c r="I748" s="62">
        <v>61061.22</v>
      </c>
      <c r="J748" s="60">
        <v>75906.740000000005</v>
      </c>
      <c r="K748" s="60">
        <v>93021.06</v>
      </c>
    </row>
    <row r="749" spans="1:11" x14ac:dyDescent="0.2">
      <c r="A749" s="39" t="s">
        <v>1423</v>
      </c>
      <c r="B749" s="39" t="s">
        <v>1424</v>
      </c>
      <c r="C749" s="39" t="s">
        <v>47</v>
      </c>
      <c r="D749" s="107" t="s">
        <v>71</v>
      </c>
      <c r="E749" s="40" t="s">
        <v>49</v>
      </c>
      <c r="F749" s="60">
        <v>33.159999999999997</v>
      </c>
      <c r="G749" s="60">
        <f>MEDIAN(Table2[[#This Row],[Max (H)]],Table2[[#This Row],[Min (H)]])</f>
        <v>41.84</v>
      </c>
      <c r="H749" s="60">
        <v>50.52</v>
      </c>
      <c r="I749" s="60">
        <v>68979.59</v>
      </c>
      <c r="J749" s="60">
        <v>85750.26</v>
      </c>
      <c r="K749" s="60">
        <v>105083.94</v>
      </c>
    </row>
    <row r="750" spans="1:11" x14ac:dyDescent="0.2">
      <c r="A750" s="39" t="s">
        <v>1425</v>
      </c>
      <c r="B750" s="39" t="s">
        <v>1426</v>
      </c>
      <c r="C750" s="39" t="s">
        <v>47</v>
      </c>
      <c r="D750" s="107" t="s">
        <v>48</v>
      </c>
      <c r="E750" s="40" t="s">
        <v>49</v>
      </c>
      <c r="F750" s="60">
        <v>36.729999999999997</v>
      </c>
      <c r="G750" s="60">
        <f>MEDIAN(Table2[[#This Row],[Max (H)]],Table2[[#This Row],[Min (H)]])</f>
        <v>47.31</v>
      </c>
      <c r="H750" s="60">
        <v>57.89</v>
      </c>
      <c r="I750" s="60">
        <v>76400</v>
      </c>
      <c r="J750" s="60">
        <v>96932.5</v>
      </c>
      <c r="K750" s="60">
        <v>120401.63</v>
      </c>
    </row>
    <row r="751" spans="1:11" x14ac:dyDescent="0.2">
      <c r="A751" s="39" t="s">
        <v>236</v>
      </c>
      <c r="B751" s="39" t="s">
        <v>1735</v>
      </c>
      <c r="C751" s="39" t="s">
        <v>47</v>
      </c>
      <c r="D751" s="107" t="s">
        <v>237</v>
      </c>
      <c r="E751" s="40" t="s">
        <v>49</v>
      </c>
      <c r="F751" s="62">
        <v>62.97</v>
      </c>
      <c r="G751" s="60">
        <f>MEDIAN(Table2[[#This Row],[Max (H)]],Table2[[#This Row],[Min (H)]])</f>
        <v>81.509999999999991</v>
      </c>
      <c r="H751" s="60">
        <v>100.05</v>
      </c>
      <c r="I751" s="62">
        <v>130980.39</v>
      </c>
      <c r="J751" s="60">
        <v>169537.75</v>
      </c>
      <c r="K751" s="60">
        <v>208095.1</v>
      </c>
    </row>
    <row r="752" spans="1:11" x14ac:dyDescent="0.2">
      <c r="A752" s="39" t="s">
        <v>1427</v>
      </c>
      <c r="B752" s="39" t="s">
        <v>1428</v>
      </c>
      <c r="C752" s="39" t="s">
        <v>15</v>
      </c>
      <c r="D752" s="107" t="s">
        <v>95</v>
      </c>
      <c r="E752" s="40" t="s">
        <v>17</v>
      </c>
      <c r="F752" s="60">
        <v>20.149999999999999</v>
      </c>
      <c r="G752" s="60">
        <f>MEDIAN(Table2[[#This Row],[Max (H)]],Table2[[#This Row],[Min (H)]])</f>
        <v>24.895</v>
      </c>
      <c r="H752" s="60">
        <v>29.64</v>
      </c>
      <c r="I752" s="60">
        <v>41916.67</v>
      </c>
      <c r="J752" s="60">
        <v>51033.54</v>
      </c>
      <c r="K752" s="60">
        <v>61654.17</v>
      </c>
    </row>
    <row r="753" spans="1:11" x14ac:dyDescent="0.2">
      <c r="A753" s="39" t="s">
        <v>1429</v>
      </c>
      <c r="B753" s="39" t="s">
        <v>1430</v>
      </c>
      <c r="C753" s="39" t="s">
        <v>15</v>
      </c>
      <c r="D753" s="107" t="s">
        <v>26</v>
      </c>
      <c r="E753" s="40" t="s">
        <v>17</v>
      </c>
      <c r="F753" s="60">
        <v>25.65</v>
      </c>
      <c r="G753" s="60">
        <f>MEDIAN(Table2[[#This Row],[Max (H)]],Table2[[#This Row],[Min (H)]])</f>
        <v>32.36</v>
      </c>
      <c r="H753" s="60">
        <v>39.07</v>
      </c>
      <c r="I753" s="60">
        <v>53346.94</v>
      </c>
      <c r="J753" s="60">
        <v>66316.92</v>
      </c>
      <c r="K753" s="60">
        <v>81269.06</v>
      </c>
    </row>
    <row r="754" spans="1:11" x14ac:dyDescent="0.2">
      <c r="A754" s="39" t="s">
        <v>1431</v>
      </c>
      <c r="B754" s="39" t="s">
        <v>1432</v>
      </c>
      <c r="C754" s="39" t="s">
        <v>15</v>
      </c>
      <c r="D754" s="107" t="s">
        <v>346</v>
      </c>
      <c r="E754" s="40" t="s">
        <v>17</v>
      </c>
      <c r="F754" s="60">
        <v>29.36</v>
      </c>
      <c r="G754" s="60">
        <f>MEDIAN(Table2[[#This Row],[Max (H)]],Table2[[#This Row],[Min (H)]])</f>
        <v>37.04</v>
      </c>
      <c r="H754" s="60">
        <v>44.72</v>
      </c>
      <c r="I754" s="60">
        <v>61061.22</v>
      </c>
      <c r="J754" s="60">
        <v>75906.740000000005</v>
      </c>
      <c r="K754" s="60">
        <v>93021.06</v>
      </c>
    </row>
    <row r="755" spans="1:11" x14ac:dyDescent="0.2">
      <c r="A755" s="39" t="s">
        <v>1433</v>
      </c>
      <c r="B755" s="39" t="s">
        <v>1434</v>
      </c>
      <c r="C755" s="39" t="s">
        <v>104</v>
      </c>
      <c r="D755" s="107" t="s">
        <v>798</v>
      </c>
      <c r="E755" s="40" t="s">
        <v>17</v>
      </c>
      <c r="F755" s="60">
        <v>33.159999999999997</v>
      </c>
      <c r="G755" s="60">
        <f>MEDIAN(Table2[[#This Row],[Max (H)]],Table2[[#This Row],[Min (H)]])</f>
        <v>41.84</v>
      </c>
      <c r="H755" s="60">
        <v>50.52</v>
      </c>
      <c r="I755" s="60">
        <v>68979.59</v>
      </c>
      <c r="J755" s="60">
        <v>85750.26</v>
      </c>
      <c r="K755" s="60">
        <v>105083.94</v>
      </c>
    </row>
    <row r="756" spans="1:11" x14ac:dyDescent="0.2">
      <c r="A756" s="39" t="s">
        <v>1435</v>
      </c>
      <c r="B756" s="39" t="s">
        <v>1436</v>
      </c>
      <c r="C756" s="39" t="s">
        <v>15</v>
      </c>
      <c r="D756" s="107" t="s">
        <v>113</v>
      </c>
      <c r="E756" s="40" t="s">
        <v>17</v>
      </c>
      <c r="F756" s="60">
        <v>15</v>
      </c>
      <c r="G756" s="60">
        <f>MEDIAN(Table2[[#This Row],[Max (H)]],Table2[[#This Row],[Min (H)]])</f>
        <v>17.255000000000003</v>
      </c>
      <c r="H756" s="60">
        <v>19.510000000000002</v>
      </c>
      <c r="I756" s="60">
        <v>31200</v>
      </c>
      <c r="J756" s="60">
        <v>35391.050000000003</v>
      </c>
      <c r="K756" s="60">
        <v>40571.64</v>
      </c>
    </row>
    <row r="757" spans="1:11" x14ac:dyDescent="0.2">
      <c r="A757" s="39" t="s">
        <v>1437</v>
      </c>
      <c r="B757" s="39" t="s">
        <v>1438</v>
      </c>
      <c r="C757" s="39" t="s">
        <v>15</v>
      </c>
      <c r="D757" s="107" t="s">
        <v>23</v>
      </c>
      <c r="E757" s="40" t="s">
        <v>17</v>
      </c>
      <c r="F757" s="60">
        <v>23.18</v>
      </c>
      <c r="G757" s="60">
        <f>MEDIAN(Table2[[#This Row],[Max (H)]],Table2[[#This Row],[Min (H)]])</f>
        <v>28.635000000000002</v>
      </c>
      <c r="H757" s="60">
        <v>34.090000000000003</v>
      </c>
      <c r="I757" s="60">
        <v>48208.33</v>
      </c>
      <c r="J757" s="60">
        <v>58693.65</v>
      </c>
      <c r="K757" s="60">
        <v>70908.429999999993</v>
      </c>
    </row>
    <row r="758" spans="1:11" x14ac:dyDescent="0.2">
      <c r="A758" s="39" t="s">
        <v>1439</v>
      </c>
      <c r="B758" s="39" t="s">
        <v>1440</v>
      </c>
      <c r="C758" s="39" t="s">
        <v>15</v>
      </c>
      <c r="D758" s="107" t="s">
        <v>346</v>
      </c>
      <c r="E758" s="40" t="s">
        <v>17</v>
      </c>
      <c r="F758" s="62">
        <v>29.36</v>
      </c>
      <c r="G758" s="60">
        <f>MEDIAN(Table2[[#This Row],[Max (H)]],Table2[[#This Row],[Min (H)]])</f>
        <v>37.04</v>
      </c>
      <c r="H758" s="60">
        <v>44.72</v>
      </c>
      <c r="I758" s="62">
        <v>61061.22</v>
      </c>
      <c r="J758" s="60">
        <v>75906.740000000005</v>
      </c>
      <c r="K758" s="60">
        <v>93021.06</v>
      </c>
    </row>
    <row r="759" spans="1:11" x14ac:dyDescent="0.2">
      <c r="A759" s="39" t="s">
        <v>1441</v>
      </c>
      <c r="B759" s="39" t="s">
        <v>1442</v>
      </c>
      <c r="C759" s="39" t="s">
        <v>104</v>
      </c>
      <c r="D759" s="107" t="s">
        <v>798</v>
      </c>
      <c r="E759" s="40" t="s">
        <v>17</v>
      </c>
      <c r="F759" s="62">
        <v>33.159999999999997</v>
      </c>
      <c r="G759" s="60">
        <f>MEDIAN(Table2[[#This Row],[Max (H)]],Table2[[#This Row],[Min (H)]])</f>
        <v>41.84</v>
      </c>
      <c r="H759" s="60">
        <v>50.52</v>
      </c>
      <c r="I759" s="62">
        <v>68979.59</v>
      </c>
      <c r="J759" s="60">
        <v>85750.26</v>
      </c>
      <c r="K759" s="60">
        <v>105083.94</v>
      </c>
    </row>
    <row r="760" spans="1:11" x14ac:dyDescent="0.2">
      <c r="A760" s="39" t="s">
        <v>1443</v>
      </c>
      <c r="B760" s="39" t="s">
        <v>1444</v>
      </c>
      <c r="C760" s="39" t="s">
        <v>47</v>
      </c>
      <c r="D760" s="107" t="s">
        <v>110</v>
      </c>
      <c r="E760" s="40" t="s">
        <v>49</v>
      </c>
      <c r="F760" s="60">
        <v>57.56</v>
      </c>
      <c r="G760" s="60">
        <f>MEDIAN(Table2[[#This Row],[Max (H)]],Table2[[#This Row],[Min (H)]])</f>
        <v>74.504999999999995</v>
      </c>
      <c r="H760" s="60">
        <v>91.45</v>
      </c>
      <c r="I760" s="60">
        <v>119725.49</v>
      </c>
      <c r="J760" s="60">
        <v>154969.68</v>
      </c>
      <c r="K760" s="60">
        <v>190213.87</v>
      </c>
    </row>
    <row r="761" spans="1:11" x14ac:dyDescent="0.2">
      <c r="A761" s="39" t="s">
        <v>1445</v>
      </c>
      <c r="B761" s="39" t="s">
        <v>1446</v>
      </c>
      <c r="C761" s="39" t="s">
        <v>104</v>
      </c>
      <c r="D761" s="107" t="s">
        <v>161</v>
      </c>
      <c r="E761" s="40" t="s">
        <v>17</v>
      </c>
      <c r="F761" s="60">
        <v>25</v>
      </c>
      <c r="G761" s="60">
        <f>MEDIAN(Table2[[#This Row],[Max (H)]],Table2[[#This Row],[Min (H)]])</f>
        <v>31.545000000000002</v>
      </c>
      <c r="H761" s="60">
        <v>38.090000000000003</v>
      </c>
      <c r="I761" s="60">
        <v>52000</v>
      </c>
      <c r="J761" s="60">
        <v>64642.5</v>
      </c>
      <c r="K761" s="60">
        <v>79217.13</v>
      </c>
    </row>
    <row r="762" spans="1:11" x14ac:dyDescent="0.2">
      <c r="A762" s="39" t="s">
        <v>1447</v>
      </c>
      <c r="B762" s="39" t="s">
        <v>1448</v>
      </c>
      <c r="C762" s="39" t="s">
        <v>15</v>
      </c>
      <c r="D762" s="107" t="s">
        <v>95</v>
      </c>
      <c r="E762" s="40" t="s">
        <v>17</v>
      </c>
      <c r="F762" s="60">
        <v>20.149999999999999</v>
      </c>
      <c r="G762" s="60">
        <f>MEDIAN(Table2[[#This Row],[Max (H)]],Table2[[#This Row],[Min (H)]])</f>
        <v>24.895</v>
      </c>
      <c r="H762" s="60">
        <v>29.64</v>
      </c>
      <c r="I762" s="60">
        <v>41916.67</v>
      </c>
      <c r="J762" s="60">
        <v>51033.54</v>
      </c>
      <c r="K762" s="60">
        <v>61654.17</v>
      </c>
    </row>
    <row r="763" spans="1:11" x14ac:dyDescent="0.2">
      <c r="A763" s="39" t="s">
        <v>1449</v>
      </c>
      <c r="B763" s="39" t="s">
        <v>1450</v>
      </c>
      <c r="C763" s="39" t="s">
        <v>15</v>
      </c>
      <c r="D763" s="107" t="s">
        <v>23</v>
      </c>
      <c r="E763" s="40" t="s">
        <v>17</v>
      </c>
      <c r="F763" s="60">
        <v>23.18</v>
      </c>
      <c r="G763" s="60">
        <f>MEDIAN(Table2[[#This Row],[Max (H)]],Table2[[#This Row],[Min (H)]])</f>
        <v>28.635000000000002</v>
      </c>
      <c r="H763" s="60">
        <v>34.090000000000003</v>
      </c>
      <c r="I763" s="60">
        <v>48208.33</v>
      </c>
      <c r="J763" s="60">
        <v>58693.65</v>
      </c>
      <c r="K763" s="60">
        <v>70908.429999999993</v>
      </c>
    </row>
    <row r="764" spans="1:11" x14ac:dyDescent="0.2">
      <c r="A764" s="39" t="s">
        <v>1451</v>
      </c>
      <c r="B764" s="39" t="s">
        <v>1452</v>
      </c>
      <c r="C764" s="39" t="s">
        <v>15</v>
      </c>
      <c r="D764" s="107" t="s">
        <v>26</v>
      </c>
      <c r="E764" s="40" t="s">
        <v>17</v>
      </c>
      <c r="F764" s="60">
        <v>25.65</v>
      </c>
      <c r="G764" s="60">
        <f>MEDIAN(Table2[[#This Row],[Max (H)]],Table2[[#This Row],[Min (H)]])</f>
        <v>32.36</v>
      </c>
      <c r="H764" s="60">
        <v>39.07</v>
      </c>
      <c r="I764" s="60">
        <v>53346.94</v>
      </c>
      <c r="J764" s="60">
        <v>66316.92</v>
      </c>
      <c r="K764" s="60">
        <v>81269.06</v>
      </c>
    </row>
    <row r="765" spans="1:11" x14ac:dyDescent="0.2">
      <c r="A765" s="39" t="s">
        <v>1453</v>
      </c>
      <c r="B765" s="39" t="s">
        <v>1454</v>
      </c>
      <c r="C765" s="39" t="s">
        <v>15</v>
      </c>
      <c r="D765" s="107" t="s">
        <v>346</v>
      </c>
      <c r="E765" s="40" t="s">
        <v>17</v>
      </c>
      <c r="F765" s="60">
        <v>29.36</v>
      </c>
      <c r="G765" s="60">
        <f>MEDIAN(Table2[[#This Row],[Max (H)]],Table2[[#This Row],[Min (H)]])</f>
        <v>37.04</v>
      </c>
      <c r="H765" s="60">
        <v>44.72</v>
      </c>
      <c r="I765" s="60">
        <v>61061.22</v>
      </c>
      <c r="J765" s="60">
        <v>75906.740000000005</v>
      </c>
      <c r="K765" s="60">
        <v>93021.06</v>
      </c>
    </row>
    <row r="766" spans="1:11" x14ac:dyDescent="0.2">
      <c r="A766" s="39" t="s">
        <v>1455</v>
      </c>
      <c r="B766" s="39" t="s">
        <v>1456</v>
      </c>
      <c r="C766" s="39" t="s">
        <v>15</v>
      </c>
      <c r="D766" s="107" t="s">
        <v>41</v>
      </c>
      <c r="E766" s="40" t="s">
        <v>17</v>
      </c>
      <c r="F766" s="60">
        <v>19.13</v>
      </c>
      <c r="G766" s="60">
        <f>MEDIAN(Table2[[#This Row],[Max (H)]],Table2[[#This Row],[Min (H)]])</f>
        <v>23.634999999999998</v>
      </c>
      <c r="H766" s="60">
        <v>28.14</v>
      </c>
      <c r="I766" s="60">
        <v>39791.67</v>
      </c>
      <c r="J766" s="60">
        <v>48446.36</v>
      </c>
      <c r="K766" s="60">
        <v>58528.57</v>
      </c>
    </row>
    <row r="767" spans="1:11" x14ac:dyDescent="0.2">
      <c r="A767" s="39" t="s">
        <v>1457</v>
      </c>
      <c r="B767" s="39" t="s">
        <v>1458</v>
      </c>
      <c r="C767" s="39" t="s">
        <v>47</v>
      </c>
      <c r="D767" s="107" t="s">
        <v>52</v>
      </c>
      <c r="E767" s="40" t="s">
        <v>49</v>
      </c>
      <c r="F767" s="60">
        <v>29.04</v>
      </c>
      <c r="G767" s="60">
        <f>MEDIAN(Table2[[#This Row],[Max (H)]],Table2[[#This Row],[Min (H)]])</f>
        <v>36.64</v>
      </c>
      <c r="H767" s="60">
        <v>44.24</v>
      </c>
      <c r="I767" s="60">
        <v>60408.160000000003</v>
      </c>
      <c r="J767" s="60">
        <v>75094.899999999994</v>
      </c>
      <c r="K767" s="60">
        <v>92026.18</v>
      </c>
    </row>
    <row r="768" spans="1:11" x14ac:dyDescent="0.2">
      <c r="A768" s="39" t="s">
        <v>1459</v>
      </c>
      <c r="B768" s="39" t="s">
        <v>1460</v>
      </c>
      <c r="C768" s="39" t="s">
        <v>47</v>
      </c>
      <c r="D768" s="107" t="s">
        <v>58</v>
      </c>
      <c r="E768" s="40" t="s">
        <v>49</v>
      </c>
      <c r="F768" s="62">
        <v>25</v>
      </c>
      <c r="G768" s="60">
        <f>MEDIAN(Table2[[#This Row],[Max (H)]],Table2[[#This Row],[Min (H)]])</f>
        <v>31.545000000000002</v>
      </c>
      <c r="H768" s="60">
        <v>38.090000000000003</v>
      </c>
      <c r="I768" s="62">
        <v>52000</v>
      </c>
      <c r="J768" s="60">
        <v>64642.5</v>
      </c>
      <c r="K768" s="60">
        <v>79217.13</v>
      </c>
    </row>
    <row r="769" spans="1:11" x14ac:dyDescent="0.2">
      <c r="A769" s="39" t="s">
        <v>1461</v>
      </c>
      <c r="B769" s="39" t="s">
        <v>1650</v>
      </c>
      <c r="C769" s="39" t="s">
        <v>47</v>
      </c>
      <c r="D769" s="107" t="s">
        <v>52</v>
      </c>
      <c r="E769" s="40" t="s">
        <v>49</v>
      </c>
      <c r="F769" s="60">
        <v>29.04</v>
      </c>
      <c r="G769" s="60">
        <f>MEDIAN(Table2[[#This Row],[Max (H)]],Table2[[#This Row],[Min (H)]])</f>
        <v>36.64</v>
      </c>
      <c r="H769" s="60">
        <v>44.24</v>
      </c>
      <c r="I769" s="60">
        <v>60408.160000000003</v>
      </c>
      <c r="J769" s="60">
        <v>75094.899999999994</v>
      </c>
      <c r="K769" s="60">
        <v>92026.18</v>
      </c>
    </row>
    <row r="770" spans="1:11" x14ac:dyDescent="0.2">
      <c r="A770" s="39" t="s">
        <v>1462</v>
      </c>
      <c r="B770" s="39" t="s">
        <v>1463</v>
      </c>
      <c r="C770" s="39" t="s">
        <v>47</v>
      </c>
      <c r="D770" s="107" t="s">
        <v>58</v>
      </c>
      <c r="E770" s="40" t="s">
        <v>49</v>
      </c>
      <c r="F770" s="60">
        <v>25</v>
      </c>
      <c r="G770" s="60">
        <f>MEDIAN(Table2[[#This Row],[Max (H)]],Table2[[#This Row],[Min (H)]])</f>
        <v>31.545000000000002</v>
      </c>
      <c r="H770" s="60">
        <v>38.090000000000003</v>
      </c>
      <c r="I770" s="60">
        <v>52000</v>
      </c>
      <c r="J770" s="60">
        <v>64642.5</v>
      </c>
      <c r="K770" s="60">
        <v>79217.13</v>
      </c>
    </row>
    <row r="771" spans="1:11" x14ac:dyDescent="0.2">
      <c r="A771" s="39" t="s">
        <v>1464</v>
      </c>
      <c r="B771" s="39" t="s">
        <v>1465</v>
      </c>
      <c r="C771" s="39" t="s">
        <v>47</v>
      </c>
      <c r="D771" s="107" t="s">
        <v>52</v>
      </c>
      <c r="E771" s="40" t="s">
        <v>49</v>
      </c>
      <c r="F771" s="60">
        <v>29.04</v>
      </c>
      <c r="G771" s="60">
        <f>MEDIAN(Table2[[#This Row],[Max (H)]],Table2[[#This Row],[Min (H)]])</f>
        <v>36.64</v>
      </c>
      <c r="H771" s="60">
        <v>44.24</v>
      </c>
      <c r="I771" s="60">
        <v>60408.160000000003</v>
      </c>
      <c r="J771" s="60">
        <v>75094.899999999994</v>
      </c>
      <c r="K771" s="60">
        <v>92026.18</v>
      </c>
    </row>
    <row r="772" spans="1:11" x14ac:dyDescent="0.2">
      <c r="A772" s="39" t="s">
        <v>1466</v>
      </c>
      <c r="B772" s="39" t="s">
        <v>1467</v>
      </c>
      <c r="C772" s="39" t="s">
        <v>47</v>
      </c>
      <c r="D772" s="107" t="s">
        <v>52</v>
      </c>
      <c r="E772" s="40" t="s">
        <v>49</v>
      </c>
      <c r="F772" s="60">
        <v>29.04</v>
      </c>
      <c r="G772" s="60">
        <f>MEDIAN(Table2[[#This Row],[Max (H)]],Table2[[#This Row],[Min (H)]])</f>
        <v>36.64</v>
      </c>
      <c r="H772" s="60">
        <v>44.24</v>
      </c>
      <c r="I772" s="60">
        <v>60408.160000000003</v>
      </c>
      <c r="J772" s="60">
        <v>75094.899999999994</v>
      </c>
      <c r="K772" s="60">
        <v>92026.18</v>
      </c>
    </row>
    <row r="773" spans="1:11" x14ac:dyDescent="0.2">
      <c r="A773" s="39" t="s">
        <v>1468</v>
      </c>
      <c r="B773" s="39" t="s">
        <v>1469</v>
      </c>
      <c r="C773" s="39" t="s">
        <v>47</v>
      </c>
      <c r="D773" s="108" t="s">
        <v>61</v>
      </c>
      <c r="E773" s="40" t="s">
        <v>17</v>
      </c>
      <c r="F773" s="60">
        <v>19.13</v>
      </c>
      <c r="G773" s="60">
        <f>MEDIAN(Table2[[#This Row],[Max (H)]],Table2[[#This Row],[Min (H)]])</f>
        <v>23.634999999999998</v>
      </c>
      <c r="H773" s="60">
        <v>28.14</v>
      </c>
      <c r="I773" s="60">
        <v>39791.67</v>
      </c>
      <c r="J773" s="60">
        <v>48446.36</v>
      </c>
      <c r="K773" s="60">
        <v>58528.57</v>
      </c>
    </row>
    <row r="774" spans="1:11" x14ac:dyDescent="0.2">
      <c r="A774" s="39" t="s">
        <v>1470</v>
      </c>
      <c r="B774" s="39" t="s">
        <v>1471</v>
      </c>
      <c r="C774" s="39" t="s">
        <v>47</v>
      </c>
      <c r="D774" s="107" t="s">
        <v>175</v>
      </c>
      <c r="E774" s="40" t="s">
        <v>17</v>
      </c>
      <c r="F774" s="60">
        <v>21.59</v>
      </c>
      <c r="G774" s="60">
        <f>MEDIAN(Table2[[#This Row],[Max (H)]],Table2[[#This Row],[Min (H)]])</f>
        <v>27.234999999999999</v>
      </c>
      <c r="H774" s="60">
        <v>32.880000000000003</v>
      </c>
      <c r="I774" s="60">
        <v>44897.96</v>
      </c>
      <c r="J774" s="60">
        <v>55813.78</v>
      </c>
      <c r="K774" s="60">
        <v>68397.83</v>
      </c>
    </row>
    <row r="775" spans="1:11" x14ac:dyDescent="0.2">
      <c r="A775" s="39" t="s">
        <v>1472</v>
      </c>
      <c r="B775" s="39" t="s">
        <v>1473</v>
      </c>
      <c r="C775" s="39" t="s">
        <v>47</v>
      </c>
      <c r="D775" s="107" t="s">
        <v>74</v>
      </c>
      <c r="E775" s="40" t="s">
        <v>49</v>
      </c>
      <c r="F775" s="60">
        <v>36.81</v>
      </c>
      <c r="G775" s="60">
        <f>MEDIAN(Table2[[#This Row],[Max (H)]],Table2[[#This Row],[Min (H)]])</f>
        <v>47.41</v>
      </c>
      <c r="H775" s="60">
        <v>58.01</v>
      </c>
      <c r="I775" s="60">
        <v>76560</v>
      </c>
      <c r="J775" s="60">
        <v>97135.5</v>
      </c>
      <c r="K775" s="60">
        <v>120653.78</v>
      </c>
    </row>
    <row r="776" spans="1:11" x14ac:dyDescent="0.2">
      <c r="A776" s="39" t="s">
        <v>1474</v>
      </c>
      <c r="B776" s="39" t="s">
        <v>1475</v>
      </c>
      <c r="C776" s="39" t="s">
        <v>47</v>
      </c>
      <c r="D776" s="107" t="s">
        <v>58</v>
      </c>
      <c r="E776" s="40" t="s">
        <v>49</v>
      </c>
      <c r="F776" s="62">
        <v>25</v>
      </c>
      <c r="G776" s="60">
        <f>MEDIAN(Table2[[#This Row],[Max (H)]],Table2[[#This Row],[Min (H)]])</f>
        <v>31.545000000000002</v>
      </c>
      <c r="H776" s="60">
        <v>38.090000000000003</v>
      </c>
      <c r="I776" s="62">
        <v>52000</v>
      </c>
      <c r="J776" s="60">
        <v>64642.5</v>
      </c>
      <c r="K776" s="60">
        <v>79217.13</v>
      </c>
    </row>
    <row r="777" spans="1:11" x14ac:dyDescent="0.2">
      <c r="A777" s="39" t="s">
        <v>1476</v>
      </c>
      <c r="B777" s="39" t="s">
        <v>1477</v>
      </c>
      <c r="C777" s="39" t="s">
        <v>32</v>
      </c>
      <c r="D777" s="107" t="s">
        <v>1478</v>
      </c>
      <c r="E777" s="40" t="s">
        <v>17</v>
      </c>
      <c r="F777" s="60">
        <v>16.97</v>
      </c>
      <c r="G777" s="60"/>
      <c r="H777" s="60">
        <v>23.35</v>
      </c>
      <c r="I777" s="60">
        <v>35306.75</v>
      </c>
      <c r="J777" s="60"/>
      <c r="K777" s="60">
        <v>48567.94</v>
      </c>
    </row>
    <row r="778" spans="1:11" x14ac:dyDescent="0.2">
      <c r="A778" s="39" t="s">
        <v>1479</v>
      </c>
      <c r="B778" s="39" t="s">
        <v>1480</v>
      </c>
      <c r="C778" s="39" t="s">
        <v>32</v>
      </c>
      <c r="D778" s="107" t="s">
        <v>1481</v>
      </c>
      <c r="E778" s="40" t="s">
        <v>17</v>
      </c>
      <c r="F778" s="60">
        <v>15.91</v>
      </c>
      <c r="G778" s="60"/>
      <c r="H778" s="60">
        <v>15.91</v>
      </c>
      <c r="I778" s="60">
        <v>33100.080000000002</v>
      </c>
      <c r="J778" s="60"/>
      <c r="K778" s="60">
        <v>33100.080000000002</v>
      </c>
    </row>
    <row r="779" spans="1:11" x14ac:dyDescent="0.2">
      <c r="A779" s="39" t="s">
        <v>1482</v>
      </c>
      <c r="B779" s="39" t="s">
        <v>1483</v>
      </c>
      <c r="C779" s="39" t="s">
        <v>47</v>
      </c>
      <c r="D779" s="107" t="s">
        <v>322</v>
      </c>
      <c r="E779" s="40" t="s">
        <v>49</v>
      </c>
      <c r="F779" s="60">
        <v>23.18</v>
      </c>
      <c r="G779" s="60">
        <f>MEDIAN(Table2[[#This Row],[Max (H)]],Table2[[#This Row],[Min (H)]])</f>
        <v>28.635000000000002</v>
      </c>
      <c r="H779" s="60">
        <v>34.090000000000003</v>
      </c>
      <c r="I779" s="60">
        <v>48208.33</v>
      </c>
      <c r="J779" s="60">
        <v>58693.65</v>
      </c>
      <c r="K779" s="60">
        <v>70908.429999999993</v>
      </c>
    </row>
    <row r="780" spans="1:11" x14ac:dyDescent="0.2">
      <c r="A780" s="39" t="s">
        <v>1484</v>
      </c>
      <c r="B780" s="39" t="s">
        <v>1485</v>
      </c>
      <c r="C780" s="39" t="s">
        <v>47</v>
      </c>
      <c r="D780" s="107" t="s">
        <v>108</v>
      </c>
      <c r="E780" s="40" t="s">
        <v>49</v>
      </c>
      <c r="F780" s="62">
        <v>29.36</v>
      </c>
      <c r="G780" s="60">
        <f>MEDIAN(Table2[[#This Row],[Max (H)]],Table2[[#This Row],[Min (H)]])</f>
        <v>37.04</v>
      </c>
      <c r="H780" s="60">
        <v>44.72</v>
      </c>
      <c r="I780" s="62">
        <v>61061.22</v>
      </c>
      <c r="J780" s="60">
        <v>75906.740000000005</v>
      </c>
      <c r="K780" s="60">
        <v>93021.06</v>
      </c>
    </row>
    <row r="781" spans="1:11" x14ac:dyDescent="0.2">
      <c r="A781" s="39" t="s">
        <v>1486</v>
      </c>
      <c r="B781" s="39" t="s">
        <v>1487</v>
      </c>
      <c r="C781" s="39" t="s">
        <v>47</v>
      </c>
      <c r="D781" s="107" t="s">
        <v>319</v>
      </c>
      <c r="E781" s="40" t="s">
        <v>17</v>
      </c>
      <c r="F781" s="60">
        <v>20.149999999999999</v>
      </c>
      <c r="G781" s="60">
        <f>MEDIAN(Table2[[#This Row],[Max (H)]],Table2[[#This Row],[Min (H)]])</f>
        <v>24.895</v>
      </c>
      <c r="H781" s="60">
        <v>29.64</v>
      </c>
      <c r="I781" s="60">
        <v>41916.67</v>
      </c>
      <c r="J781" s="60">
        <v>51033.54</v>
      </c>
      <c r="K781" s="60">
        <v>61654.17</v>
      </c>
    </row>
    <row r="782" spans="1:11" x14ac:dyDescent="0.2">
      <c r="A782" s="39" t="s">
        <v>1488</v>
      </c>
      <c r="B782" s="39" t="s">
        <v>1489</v>
      </c>
      <c r="C782" s="39" t="s">
        <v>47</v>
      </c>
      <c r="D782" s="107" t="s">
        <v>71</v>
      </c>
      <c r="E782" s="40" t="s">
        <v>49</v>
      </c>
      <c r="F782" s="62">
        <v>33.159999999999997</v>
      </c>
      <c r="G782" s="60">
        <f>MEDIAN(Table2[[#This Row],[Max (H)]],Table2[[#This Row],[Min (H)]])</f>
        <v>41.84</v>
      </c>
      <c r="H782" s="60">
        <v>50.52</v>
      </c>
      <c r="I782" s="62">
        <v>68979.59</v>
      </c>
      <c r="J782" s="60">
        <v>85750.26</v>
      </c>
      <c r="K782" s="60">
        <v>105083.94</v>
      </c>
    </row>
    <row r="783" spans="1:11" x14ac:dyDescent="0.2">
      <c r="A783" s="39" t="s">
        <v>1490</v>
      </c>
      <c r="B783" s="39" t="s">
        <v>1491</v>
      </c>
      <c r="C783" s="39" t="s">
        <v>47</v>
      </c>
      <c r="D783" s="107" t="s">
        <v>175</v>
      </c>
      <c r="E783" s="40" t="s">
        <v>17</v>
      </c>
      <c r="F783" s="62">
        <v>21.59</v>
      </c>
      <c r="G783" s="60">
        <f>MEDIAN(Table2[[#This Row],[Max (H)]],Table2[[#This Row],[Min (H)]])</f>
        <v>27.234999999999999</v>
      </c>
      <c r="H783" s="60">
        <v>32.880000000000003</v>
      </c>
      <c r="I783" s="62">
        <v>44897.96</v>
      </c>
      <c r="J783" s="60">
        <v>55813.78</v>
      </c>
      <c r="K783" s="60">
        <v>68397.83</v>
      </c>
    </row>
    <row r="784" spans="1:11" x14ac:dyDescent="0.2">
      <c r="A784" s="39" t="s">
        <v>1492</v>
      </c>
      <c r="B784" s="39" t="s">
        <v>1493</v>
      </c>
      <c r="C784" s="39" t="s">
        <v>47</v>
      </c>
      <c r="D784" s="107" t="s">
        <v>52</v>
      </c>
      <c r="E784" s="40" t="s">
        <v>49</v>
      </c>
      <c r="F784" s="60">
        <v>29.04</v>
      </c>
      <c r="G784" s="60">
        <f>MEDIAN(Table2[[#This Row],[Max (H)]],Table2[[#This Row],[Min (H)]])</f>
        <v>36.64</v>
      </c>
      <c r="H784" s="60">
        <v>44.24</v>
      </c>
      <c r="I784" s="60">
        <v>60408.160000000003</v>
      </c>
      <c r="J784" s="60">
        <v>75094.899999999994</v>
      </c>
      <c r="K784" s="60">
        <v>92026.18</v>
      </c>
    </row>
    <row r="785" spans="1:11" x14ac:dyDescent="0.2">
      <c r="A785" s="39" t="s">
        <v>1494</v>
      </c>
      <c r="B785" s="39" t="s">
        <v>1495</v>
      </c>
      <c r="C785" s="39" t="s">
        <v>47</v>
      </c>
      <c r="D785" s="107" t="s">
        <v>52</v>
      </c>
      <c r="E785" s="40" t="s">
        <v>49</v>
      </c>
      <c r="F785" s="60">
        <v>29.04</v>
      </c>
      <c r="G785" s="60">
        <f>MEDIAN(Table2[[#This Row],[Max (H)]],Table2[[#This Row],[Min (H)]])</f>
        <v>36.64</v>
      </c>
      <c r="H785" s="60">
        <v>44.24</v>
      </c>
      <c r="I785" s="60">
        <v>60408.160000000003</v>
      </c>
      <c r="J785" s="60">
        <v>75094.899999999994</v>
      </c>
      <c r="K785" s="60">
        <v>92026.18</v>
      </c>
    </row>
    <row r="786" spans="1:11" x14ac:dyDescent="0.2">
      <c r="A786" s="39" t="s">
        <v>1496</v>
      </c>
      <c r="B786" s="39" t="s">
        <v>1497</v>
      </c>
      <c r="C786" s="39" t="s">
        <v>47</v>
      </c>
      <c r="D786" s="107" t="s">
        <v>58</v>
      </c>
      <c r="E786" s="40" t="s">
        <v>49</v>
      </c>
      <c r="F786" s="62">
        <v>25</v>
      </c>
      <c r="G786" s="60">
        <f>MEDIAN(Table2[[#This Row],[Max (H)]],Table2[[#This Row],[Min (H)]])</f>
        <v>31.545000000000002</v>
      </c>
      <c r="H786" s="60">
        <v>38.090000000000003</v>
      </c>
      <c r="I786" s="62">
        <v>52000</v>
      </c>
      <c r="J786" s="60">
        <v>64642.5</v>
      </c>
      <c r="K786" s="60">
        <v>79217.13</v>
      </c>
    </row>
    <row r="787" spans="1:11" x14ac:dyDescent="0.2">
      <c r="A787" s="42" t="s">
        <v>1498</v>
      </c>
      <c r="B787" s="39" t="s">
        <v>1499</v>
      </c>
      <c r="C787" s="39" t="s">
        <v>47</v>
      </c>
      <c r="D787" s="108" t="s">
        <v>61</v>
      </c>
      <c r="E787" s="40" t="s">
        <v>17</v>
      </c>
      <c r="F787" s="60">
        <v>19.13</v>
      </c>
      <c r="G787" s="60">
        <f>MEDIAN(Table2[[#This Row],[Max (H)]],Table2[[#This Row],[Min (H)]])</f>
        <v>23.634999999999998</v>
      </c>
      <c r="H787" s="60">
        <v>28.14</v>
      </c>
      <c r="I787" s="60">
        <v>39791.67</v>
      </c>
      <c r="J787" s="60">
        <v>48446.36</v>
      </c>
      <c r="K787" s="60">
        <v>58528.57</v>
      </c>
    </row>
    <row r="788" spans="1:11" x14ac:dyDescent="0.2">
      <c r="A788" s="39" t="s">
        <v>1500</v>
      </c>
      <c r="B788" s="39" t="s">
        <v>1501</v>
      </c>
      <c r="C788" s="39" t="s">
        <v>32</v>
      </c>
      <c r="D788" s="107" t="s">
        <v>685</v>
      </c>
      <c r="E788" s="40" t="s">
        <v>17</v>
      </c>
      <c r="F788" s="60">
        <v>22.9</v>
      </c>
      <c r="G788" s="60"/>
      <c r="H788" s="60">
        <v>33.21</v>
      </c>
      <c r="I788" s="60">
        <v>47632.34</v>
      </c>
      <c r="J788" s="60"/>
      <c r="K788" s="60">
        <v>69070.83</v>
      </c>
    </row>
    <row r="789" spans="1:11" x14ac:dyDescent="0.2">
      <c r="A789" s="42" t="s">
        <v>1632</v>
      </c>
      <c r="B789" s="39" t="s">
        <v>1633</v>
      </c>
      <c r="C789" s="39" t="s">
        <v>47</v>
      </c>
      <c r="D789" s="107" t="s">
        <v>48</v>
      </c>
      <c r="E789" s="40" t="s">
        <v>49</v>
      </c>
      <c r="F789" s="62">
        <v>36.729999999999997</v>
      </c>
      <c r="G789" s="60">
        <f>MEDIAN(Table2[[#This Row],[Max (H)]],Table2[[#This Row],[Min (H)]])</f>
        <v>47.31</v>
      </c>
      <c r="H789" s="60">
        <v>57.89</v>
      </c>
      <c r="I789" s="62">
        <v>76400</v>
      </c>
      <c r="J789" s="60">
        <v>96932.5</v>
      </c>
      <c r="K789" s="60">
        <v>120401.63</v>
      </c>
    </row>
    <row r="790" spans="1:11" x14ac:dyDescent="0.2">
      <c r="A790" s="39" t="s">
        <v>1502</v>
      </c>
      <c r="B790" s="39" t="s">
        <v>1667</v>
      </c>
      <c r="C790" s="39" t="s">
        <v>47</v>
      </c>
      <c r="D790" s="107" t="s">
        <v>129</v>
      </c>
      <c r="E790" s="40" t="s">
        <v>49</v>
      </c>
      <c r="F790" s="62">
        <v>49.83</v>
      </c>
      <c r="G790" s="60">
        <f>MEDIAN(Table2[[#This Row],[Max (H)]],Table2[[#This Row],[Min (H)]])</f>
        <v>63.22</v>
      </c>
      <c r="H790" s="60">
        <v>76.61</v>
      </c>
      <c r="I790" s="62">
        <v>103640</v>
      </c>
      <c r="J790" s="60">
        <v>131493.25</v>
      </c>
      <c r="K790" s="60">
        <v>159346.5</v>
      </c>
    </row>
    <row r="791" spans="1:11" x14ac:dyDescent="0.2">
      <c r="A791" s="39" t="s">
        <v>1503</v>
      </c>
      <c r="B791" s="39" t="s">
        <v>1504</v>
      </c>
      <c r="C791" s="39" t="s">
        <v>15</v>
      </c>
      <c r="D791" s="107" t="s">
        <v>36</v>
      </c>
      <c r="E791" s="40" t="s">
        <v>17</v>
      </c>
      <c r="F791" s="60">
        <v>16.43</v>
      </c>
      <c r="G791" s="60">
        <f>MEDIAN(Table2[[#This Row],[Max (H)]],Table2[[#This Row],[Min (H)]])</f>
        <v>20.295502163461538</v>
      </c>
      <c r="H791" s="60">
        <v>24.161004326923077</v>
      </c>
      <c r="I791" s="60">
        <v>34166.67</v>
      </c>
      <c r="J791" s="60">
        <v>41597.919999999998</v>
      </c>
      <c r="K791" s="60">
        <v>50254.89</v>
      </c>
    </row>
    <row r="792" spans="1:11" x14ac:dyDescent="0.2">
      <c r="A792" s="39" t="s">
        <v>1505</v>
      </c>
      <c r="B792" s="39" t="s">
        <v>1506</v>
      </c>
      <c r="C792" s="39" t="s">
        <v>15</v>
      </c>
      <c r="D792" s="107" t="s">
        <v>20</v>
      </c>
      <c r="E792" s="40" t="s">
        <v>17</v>
      </c>
      <c r="F792" s="60">
        <v>17.89</v>
      </c>
      <c r="G792" s="60">
        <f>MEDIAN(Table2[[#This Row],[Max (H)]],Table2[[#This Row],[Min (H)]])</f>
        <v>22.1</v>
      </c>
      <c r="H792" s="60">
        <v>26.31</v>
      </c>
      <c r="I792" s="60">
        <v>37208.33</v>
      </c>
      <c r="J792" s="60">
        <v>45301.15</v>
      </c>
      <c r="K792" s="60">
        <v>54728.81</v>
      </c>
    </row>
    <row r="793" spans="1:11" x14ac:dyDescent="0.2">
      <c r="A793" s="39" t="s">
        <v>1507</v>
      </c>
      <c r="B793" s="39" t="s">
        <v>1508</v>
      </c>
      <c r="C793" s="39" t="s">
        <v>15</v>
      </c>
      <c r="D793" s="107" t="s">
        <v>16</v>
      </c>
      <c r="E793" s="40" t="s">
        <v>17</v>
      </c>
      <c r="F793" s="62">
        <v>21.59</v>
      </c>
      <c r="G793" s="60">
        <f>MEDIAN(Table2[[#This Row],[Max (H)]],Table2[[#This Row],[Min (H)]])</f>
        <v>27.234999999999999</v>
      </c>
      <c r="H793" s="60">
        <v>32.880000000000003</v>
      </c>
      <c r="I793" s="62">
        <v>44897.96</v>
      </c>
      <c r="J793" s="60">
        <v>55813.78</v>
      </c>
      <c r="K793" s="60">
        <v>68397.83</v>
      </c>
    </row>
    <row r="794" spans="1:11" x14ac:dyDescent="0.2">
      <c r="A794" s="39" t="s">
        <v>1509</v>
      </c>
      <c r="B794" s="39" t="s">
        <v>1510</v>
      </c>
      <c r="C794" s="39" t="s">
        <v>47</v>
      </c>
      <c r="D794" s="107" t="s">
        <v>71</v>
      </c>
      <c r="E794" s="40" t="s">
        <v>49</v>
      </c>
      <c r="F794" s="60">
        <v>33.159999999999997</v>
      </c>
      <c r="G794" s="60">
        <f>MEDIAN(Table2[[#This Row],[Max (H)]],Table2[[#This Row],[Min (H)]])</f>
        <v>41.84</v>
      </c>
      <c r="H794" s="60">
        <v>50.52</v>
      </c>
      <c r="I794" s="60">
        <v>68979.59</v>
      </c>
      <c r="J794" s="60">
        <v>85750.26</v>
      </c>
      <c r="K794" s="60">
        <v>105083.94</v>
      </c>
    </row>
    <row r="795" spans="1:11" x14ac:dyDescent="0.2">
      <c r="A795" s="39" t="s">
        <v>1511</v>
      </c>
      <c r="B795" s="39" t="s">
        <v>1512</v>
      </c>
      <c r="C795" s="39" t="s">
        <v>47</v>
      </c>
      <c r="D795" s="107" t="s">
        <v>129</v>
      </c>
      <c r="E795" s="40" t="s">
        <v>49</v>
      </c>
      <c r="F795" s="62">
        <v>49.83</v>
      </c>
      <c r="G795" s="60">
        <f>MEDIAN(Table2[[#This Row],[Max (H)]],Table2[[#This Row],[Min (H)]])</f>
        <v>63.22</v>
      </c>
      <c r="H795" s="60">
        <v>76.61</v>
      </c>
      <c r="I795" s="62">
        <v>103640</v>
      </c>
      <c r="J795" s="60">
        <v>131493.25</v>
      </c>
      <c r="K795" s="60">
        <v>159346.5</v>
      </c>
    </row>
    <row r="796" spans="1:11" x14ac:dyDescent="0.2">
      <c r="A796" s="39" t="s">
        <v>1513</v>
      </c>
      <c r="B796" s="39" t="s">
        <v>1514</v>
      </c>
      <c r="C796" s="39" t="s">
        <v>47</v>
      </c>
      <c r="D796" s="107" t="s">
        <v>172</v>
      </c>
      <c r="E796" s="40" t="s">
        <v>49</v>
      </c>
      <c r="F796" s="62">
        <v>42.4</v>
      </c>
      <c r="G796" s="60">
        <f>MEDIAN(Table2[[#This Row],[Max (H)]],Table2[[#This Row],[Min (H)]])</f>
        <v>54.614999999999995</v>
      </c>
      <c r="H796" s="60">
        <v>66.83</v>
      </c>
      <c r="I796" s="62">
        <v>88200</v>
      </c>
      <c r="J796" s="60">
        <v>111903.75</v>
      </c>
      <c r="K796" s="60">
        <v>138997.69</v>
      </c>
    </row>
    <row r="797" spans="1:11" x14ac:dyDescent="0.2">
      <c r="A797" s="39" t="s">
        <v>1515</v>
      </c>
      <c r="B797" s="39" t="s">
        <v>1516</v>
      </c>
      <c r="C797" s="39" t="s">
        <v>47</v>
      </c>
      <c r="D797" s="107" t="s">
        <v>58</v>
      </c>
      <c r="E797" s="40" t="s">
        <v>49</v>
      </c>
      <c r="F797" s="60">
        <v>25</v>
      </c>
      <c r="G797" s="60">
        <f>MEDIAN(Table2[[#This Row],[Max (H)]],Table2[[#This Row],[Min (H)]])</f>
        <v>31.545000000000002</v>
      </c>
      <c r="H797" s="60">
        <v>38.090000000000003</v>
      </c>
      <c r="I797" s="60">
        <v>52000</v>
      </c>
      <c r="J797" s="60">
        <v>64642.5</v>
      </c>
      <c r="K797" s="60">
        <v>79217.13</v>
      </c>
    </row>
    <row r="798" spans="1:11" x14ac:dyDescent="0.2">
      <c r="A798" s="39" t="s">
        <v>428</v>
      </c>
      <c r="B798" s="39" t="s">
        <v>1828</v>
      </c>
      <c r="C798" s="39" t="s">
        <v>47</v>
      </c>
      <c r="D798" s="107" t="s">
        <v>126</v>
      </c>
      <c r="E798" s="40" t="s">
        <v>49</v>
      </c>
      <c r="F798" s="60">
        <v>42.63</v>
      </c>
      <c r="G798" s="60">
        <f>MEDIAN(Table2[[#This Row],[Max (H)]],Table2[[#This Row],[Min (H)]])</f>
        <v>54.09</v>
      </c>
      <c r="H798" s="60">
        <v>65.55</v>
      </c>
      <c r="I798" s="60">
        <v>88680</v>
      </c>
      <c r="J798" s="60">
        <v>112512.75</v>
      </c>
      <c r="K798" s="60">
        <v>136345.5</v>
      </c>
    </row>
    <row r="799" spans="1:11" x14ac:dyDescent="0.2">
      <c r="A799" s="39" t="s">
        <v>641</v>
      </c>
      <c r="B799" s="39" t="s">
        <v>1698</v>
      </c>
      <c r="C799" s="39" t="s">
        <v>47</v>
      </c>
      <c r="D799" s="107" t="s">
        <v>172</v>
      </c>
      <c r="E799" s="40" t="s">
        <v>49</v>
      </c>
      <c r="F799" s="60">
        <v>42.4</v>
      </c>
      <c r="G799" s="60">
        <f>MEDIAN(Table2[[#This Row],[Max (H)]],Table2[[#This Row],[Min (H)]])</f>
        <v>54.614999999999995</v>
      </c>
      <c r="H799" s="60">
        <v>66.83</v>
      </c>
      <c r="I799" s="60">
        <v>88200</v>
      </c>
      <c r="J799" s="60">
        <v>111903.75</v>
      </c>
      <c r="K799" s="60">
        <v>138997.69</v>
      </c>
    </row>
    <row r="800" spans="1:11" x14ac:dyDescent="0.2">
      <c r="A800" s="39" t="s">
        <v>1517</v>
      </c>
      <c r="B800" s="39" t="s">
        <v>1518</v>
      </c>
      <c r="C800" s="39" t="s">
        <v>15</v>
      </c>
      <c r="D800" s="107" t="s">
        <v>644</v>
      </c>
      <c r="E800" s="40" t="s">
        <v>17</v>
      </c>
      <c r="F800" s="60">
        <v>15</v>
      </c>
      <c r="G800" s="60"/>
      <c r="H800" s="60">
        <v>30.31</v>
      </c>
      <c r="I800" s="60">
        <v>31200</v>
      </c>
      <c r="J800" s="60"/>
      <c r="K800" s="60">
        <v>63037.499999999993</v>
      </c>
    </row>
    <row r="801" spans="1:11" x14ac:dyDescent="0.2">
      <c r="A801" s="53" t="s">
        <v>1519</v>
      </c>
      <c r="B801" s="39" t="s">
        <v>1724</v>
      </c>
      <c r="C801" s="39" t="s">
        <v>47</v>
      </c>
      <c r="D801" s="107" t="s">
        <v>172</v>
      </c>
      <c r="E801" s="40" t="s">
        <v>49</v>
      </c>
      <c r="F801" s="62">
        <v>42.4</v>
      </c>
      <c r="G801" s="60">
        <f>MEDIAN(Table2[[#This Row],[Max (H)]],Table2[[#This Row],[Min (H)]])</f>
        <v>54.614999999999995</v>
      </c>
      <c r="H801" s="60">
        <v>66.83</v>
      </c>
      <c r="I801" s="62">
        <v>88200</v>
      </c>
      <c r="J801" s="60">
        <v>111903.75</v>
      </c>
      <c r="K801" s="60">
        <v>138997.69</v>
      </c>
    </row>
    <row r="802" spans="1:11" x14ac:dyDescent="0.2">
      <c r="A802" s="39" t="s">
        <v>1520</v>
      </c>
      <c r="B802" s="39" t="s">
        <v>1521</v>
      </c>
      <c r="C802" s="39" t="s">
        <v>47</v>
      </c>
      <c r="D802" s="107" t="s">
        <v>48</v>
      </c>
      <c r="E802" s="40" t="s">
        <v>49</v>
      </c>
      <c r="F802" s="62">
        <v>36.729999999999997</v>
      </c>
      <c r="G802" s="60">
        <f>MEDIAN(Table2[[#This Row],[Max (H)]],Table2[[#This Row],[Min (H)]])</f>
        <v>47.31</v>
      </c>
      <c r="H802" s="60">
        <v>57.89</v>
      </c>
      <c r="I802" s="62">
        <v>76400</v>
      </c>
      <c r="J802" s="60">
        <v>96932.5</v>
      </c>
      <c r="K802" s="60">
        <v>120401.63</v>
      </c>
    </row>
    <row r="803" spans="1:11" x14ac:dyDescent="0.2">
      <c r="A803" s="39" t="s">
        <v>1522</v>
      </c>
      <c r="B803" s="39" t="s">
        <v>1523</v>
      </c>
      <c r="C803" s="39" t="s">
        <v>47</v>
      </c>
      <c r="D803" s="107" t="s">
        <v>172</v>
      </c>
      <c r="E803" s="40" t="s">
        <v>49</v>
      </c>
      <c r="F803" s="62">
        <v>42.4</v>
      </c>
      <c r="G803" s="60">
        <f>MEDIAN(Table2[[#This Row],[Max (H)]],Table2[[#This Row],[Min (H)]])</f>
        <v>54.614999999999995</v>
      </c>
      <c r="H803" s="60">
        <v>66.83</v>
      </c>
      <c r="I803" s="62">
        <v>88200</v>
      </c>
      <c r="J803" s="60">
        <v>111903.75</v>
      </c>
      <c r="K803" s="60">
        <v>138997.69</v>
      </c>
    </row>
    <row r="804" spans="1:11" x14ac:dyDescent="0.2">
      <c r="A804" s="39" t="s">
        <v>1524</v>
      </c>
      <c r="B804" s="39" t="s">
        <v>1525</v>
      </c>
      <c r="C804" s="39" t="s">
        <v>47</v>
      </c>
      <c r="D804" s="107" t="s">
        <v>129</v>
      </c>
      <c r="E804" s="40" t="s">
        <v>49</v>
      </c>
      <c r="F804" s="62">
        <v>49.83</v>
      </c>
      <c r="G804" s="60">
        <f>MEDIAN(Table2[[#This Row],[Max (H)]],Table2[[#This Row],[Min (H)]])</f>
        <v>63.22</v>
      </c>
      <c r="H804" s="60">
        <v>76.61</v>
      </c>
      <c r="I804" s="62">
        <v>103640</v>
      </c>
      <c r="J804" s="60">
        <v>131493.25</v>
      </c>
      <c r="K804" s="60">
        <v>159346.5</v>
      </c>
    </row>
    <row r="805" spans="1:11" x14ac:dyDescent="0.2">
      <c r="A805" s="39" t="s">
        <v>1526</v>
      </c>
      <c r="B805" s="39" t="s">
        <v>1675</v>
      </c>
      <c r="C805" s="39" t="s">
        <v>47</v>
      </c>
      <c r="D805" s="107" t="s">
        <v>48</v>
      </c>
      <c r="E805" s="40" t="s">
        <v>49</v>
      </c>
      <c r="F805" s="62">
        <v>36.729999999999997</v>
      </c>
      <c r="G805" s="60">
        <f>MEDIAN(Table2[[#This Row],[Max (H)]],Table2[[#This Row],[Min (H)]])</f>
        <v>47.31</v>
      </c>
      <c r="H805" s="60">
        <v>57.89</v>
      </c>
      <c r="I805" s="62">
        <v>76400</v>
      </c>
      <c r="J805" s="60">
        <v>96932.5</v>
      </c>
      <c r="K805" s="60">
        <v>120401.63</v>
      </c>
    </row>
    <row r="806" spans="1:11" x14ac:dyDescent="0.2">
      <c r="A806" s="39" t="s">
        <v>1528</v>
      </c>
      <c r="B806" s="39" t="s">
        <v>1529</v>
      </c>
      <c r="C806" s="39" t="s">
        <v>47</v>
      </c>
      <c r="D806" s="107" t="s">
        <v>52</v>
      </c>
      <c r="E806" s="40" t="s">
        <v>49</v>
      </c>
      <c r="F806" s="60">
        <v>29.04</v>
      </c>
      <c r="G806" s="60">
        <f>MEDIAN(Table2[[#This Row],[Max (H)]],Table2[[#This Row],[Min (H)]])</f>
        <v>36.64</v>
      </c>
      <c r="H806" s="60">
        <v>44.24</v>
      </c>
      <c r="I806" s="60">
        <v>60408.160000000003</v>
      </c>
      <c r="J806" s="60">
        <v>75094.899999999994</v>
      </c>
      <c r="K806" s="60">
        <v>92026.18</v>
      </c>
    </row>
    <row r="807" spans="1:11" x14ac:dyDescent="0.2">
      <c r="A807" s="39" t="s">
        <v>1530</v>
      </c>
      <c r="B807" s="39" t="s">
        <v>1531</v>
      </c>
      <c r="C807" s="39" t="s">
        <v>15</v>
      </c>
      <c r="D807" s="107" t="s">
        <v>346</v>
      </c>
      <c r="E807" s="40" t="s">
        <v>17</v>
      </c>
      <c r="F807" s="60">
        <v>29.36</v>
      </c>
      <c r="G807" s="60">
        <f>MEDIAN(Table2[[#This Row],[Max (H)]],Table2[[#This Row],[Min (H)]])</f>
        <v>37.04</v>
      </c>
      <c r="H807" s="60">
        <v>44.72</v>
      </c>
      <c r="I807" s="60">
        <v>61061.22</v>
      </c>
      <c r="J807" s="60">
        <v>75906.740000000005</v>
      </c>
      <c r="K807" s="60">
        <v>93021.06</v>
      </c>
    </row>
    <row r="808" spans="1:11" x14ac:dyDescent="0.2">
      <c r="A808" s="39" t="s">
        <v>1532</v>
      </c>
      <c r="B808" s="39" t="s">
        <v>1533</v>
      </c>
      <c r="C808" s="39" t="s">
        <v>15</v>
      </c>
      <c r="D808" s="107" t="s">
        <v>113</v>
      </c>
      <c r="E808" s="40" t="s">
        <v>17</v>
      </c>
      <c r="F808" s="60">
        <v>15</v>
      </c>
      <c r="G808" s="60">
        <f>MEDIAN(Table2[[#This Row],[Max (H)]],Table2[[#This Row],[Min (H)]])</f>
        <v>17.255000000000003</v>
      </c>
      <c r="H808" s="60">
        <v>19.510000000000002</v>
      </c>
      <c r="I808" s="60">
        <v>31200</v>
      </c>
      <c r="J808" s="60">
        <v>35391.050000000003</v>
      </c>
      <c r="K808" s="60">
        <v>40571.64</v>
      </c>
    </row>
    <row r="809" spans="1:11" x14ac:dyDescent="0.2">
      <c r="A809" s="39" t="s">
        <v>1534</v>
      </c>
      <c r="B809" s="39" t="s">
        <v>1535</v>
      </c>
      <c r="C809" s="39" t="s">
        <v>32</v>
      </c>
      <c r="D809" s="107" t="s">
        <v>880</v>
      </c>
      <c r="E809" s="40" t="s">
        <v>17</v>
      </c>
      <c r="F809" s="60">
        <v>15.91</v>
      </c>
      <c r="G809" s="60"/>
      <c r="H809" s="60">
        <v>19.7</v>
      </c>
      <c r="I809" s="60">
        <v>33100.080000000002</v>
      </c>
      <c r="J809" s="60"/>
      <c r="K809" s="60">
        <v>40968.629999999997</v>
      </c>
    </row>
    <row r="810" spans="1:11" x14ac:dyDescent="0.2">
      <c r="A810" s="39" t="s">
        <v>1536</v>
      </c>
      <c r="B810" s="39" t="s">
        <v>1537</v>
      </c>
      <c r="C810" s="39" t="s">
        <v>15</v>
      </c>
      <c r="D810" s="107" t="s">
        <v>20</v>
      </c>
      <c r="E810" s="40" t="s">
        <v>17</v>
      </c>
      <c r="F810" s="60">
        <v>17.89</v>
      </c>
      <c r="G810" s="60">
        <f>MEDIAN(Table2[[#This Row],[Max (H)]],Table2[[#This Row],[Min (H)]])</f>
        <v>22.1</v>
      </c>
      <c r="H810" s="60">
        <v>26.31</v>
      </c>
      <c r="I810" s="60">
        <v>37208.33</v>
      </c>
      <c r="J810" s="60">
        <v>45301.15</v>
      </c>
      <c r="K810" s="60">
        <v>54728.81</v>
      </c>
    </row>
    <row r="811" spans="1:11" x14ac:dyDescent="0.2">
      <c r="A811" s="39" t="s">
        <v>1538</v>
      </c>
      <c r="B811" s="39" t="s">
        <v>1539</v>
      </c>
      <c r="C811" s="39" t="s">
        <v>104</v>
      </c>
      <c r="D811" s="107" t="s">
        <v>629</v>
      </c>
      <c r="E811" s="40" t="s">
        <v>17</v>
      </c>
      <c r="F811" s="60">
        <v>15</v>
      </c>
      <c r="G811" s="60"/>
      <c r="H811" s="60">
        <v>37.880000000000003</v>
      </c>
      <c r="I811" s="60">
        <v>31200</v>
      </c>
      <c r="J811" s="60"/>
      <c r="K811" s="60">
        <v>78796.88</v>
      </c>
    </row>
    <row r="812" spans="1:11" x14ac:dyDescent="0.2">
      <c r="A812" s="39" t="s">
        <v>1540</v>
      </c>
      <c r="B812" s="39" t="s">
        <v>1541</v>
      </c>
      <c r="C812" s="39" t="s">
        <v>15</v>
      </c>
      <c r="D812" s="107" t="s">
        <v>629</v>
      </c>
      <c r="E812" s="40" t="s">
        <v>17</v>
      </c>
      <c r="F812" s="62">
        <v>15</v>
      </c>
      <c r="G812" s="60"/>
      <c r="H812" s="60">
        <v>37.880000000000003</v>
      </c>
      <c r="I812" s="62">
        <v>31200</v>
      </c>
      <c r="J812" s="60"/>
      <c r="K812" s="60">
        <v>78796.88</v>
      </c>
    </row>
    <row r="813" spans="1:11" x14ac:dyDescent="0.2">
      <c r="A813" s="39" t="s">
        <v>1542</v>
      </c>
      <c r="B813" s="39" t="s">
        <v>1543</v>
      </c>
      <c r="C813" s="39" t="s">
        <v>15</v>
      </c>
      <c r="D813" s="107" t="s">
        <v>105</v>
      </c>
      <c r="E813" s="40" t="s">
        <v>17</v>
      </c>
      <c r="F813" s="60">
        <v>19.899999999999999</v>
      </c>
      <c r="G813" s="60"/>
      <c r="H813" s="60">
        <v>45.46</v>
      </c>
      <c r="I813" s="60">
        <v>41400</v>
      </c>
      <c r="J813" s="60"/>
      <c r="K813" s="60">
        <v>94556.249999999985</v>
      </c>
    </row>
    <row r="814" spans="1:11" x14ac:dyDescent="0.2">
      <c r="A814" s="39" t="s">
        <v>1544</v>
      </c>
      <c r="B814" s="39" t="s">
        <v>1545</v>
      </c>
      <c r="C814" s="39" t="s">
        <v>15</v>
      </c>
      <c r="D814" s="107" t="s">
        <v>26</v>
      </c>
      <c r="E814" s="40" t="s">
        <v>17</v>
      </c>
      <c r="F814" s="62">
        <v>25.65</v>
      </c>
      <c r="G814" s="60">
        <f>MEDIAN(Table2[[#This Row],[Max (H)]],Table2[[#This Row],[Min (H)]])</f>
        <v>32.36</v>
      </c>
      <c r="H814" s="60">
        <v>39.07</v>
      </c>
      <c r="I814" s="62">
        <v>53346.94</v>
      </c>
      <c r="J814" s="60">
        <v>66316.92</v>
      </c>
      <c r="K814" s="60">
        <v>81269.06</v>
      </c>
    </row>
    <row r="815" spans="1:11" x14ac:dyDescent="0.2">
      <c r="A815" s="39" t="s">
        <v>1546</v>
      </c>
      <c r="B815" s="39" t="s">
        <v>1547</v>
      </c>
      <c r="C815" s="39" t="s">
        <v>15</v>
      </c>
      <c r="D815" s="107" t="s">
        <v>644</v>
      </c>
      <c r="E815" s="40" t="s">
        <v>17</v>
      </c>
      <c r="F815" s="60">
        <v>15</v>
      </c>
      <c r="G815" s="60"/>
      <c r="H815" s="60">
        <v>30.31</v>
      </c>
      <c r="I815" s="60">
        <v>31200</v>
      </c>
      <c r="J815" s="60"/>
      <c r="K815" s="60">
        <v>63037.499999999993</v>
      </c>
    </row>
    <row r="816" spans="1:11" x14ac:dyDescent="0.2">
      <c r="A816" s="39" t="s">
        <v>1548</v>
      </c>
      <c r="B816" s="39" t="s">
        <v>1549</v>
      </c>
      <c r="C816" s="39" t="s">
        <v>15</v>
      </c>
      <c r="D816" s="107" t="s">
        <v>644</v>
      </c>
      <c r="E816" s="40" t="s">
        <v>17</v>
      </c>
      <c r="F816" s="60">
        <v>15</v>
      </c>
      <c r="G816" s="60"/>
      <c r="H816" s="60">
        <v>30.31</v>
      </c>
      <c r="I816" s="60">
        <v>31200</v>
      </c>
      <c r="J816" s="60"/>
      <c r="K816" s="60">
        <v>63037.499999999993</v>
      </c>
    </row>
    <row r="817" spans="1:11" x14ac:dyDescent="0.2">
      <c r="A817" s="39" t="s">
        <v>1550</v>
      </c>
      <c r="B817" s="39" t="s">
        <v>1551</v>
      </c>
      <c r="C817" s="39" t="s">
        <v>15</v>
      </c>
      <c r="D817" s="107" t="s">
        <v>644</v>
      </c>
      <c r="E817" s="40" t="s">
        <v>17</v>
      </c>
      <c r="F817" s="62">
        <v>15</v>
      </c>
      <c r="G817" s="60"/>
      <c r="H817" s="60">
        <v>30.31</v>
      </c>
      <c r="I817" s="62">
        <v>31200</v>
      </c>
      <c r="J817" s="60"/>
      <c r="K817" s="60">
        <v>63037.499999999993</v>
      </c>
    </row>
    <row r="818" spans="1:11" x14ac:dyDescent="0.2">
      <c r="A818" s="39" t="s">
        <v>1552</v>
      </c>
      <c r="B818" s="39" t="s">
        <v>1553</v>
      </c>
      <c r="C818" s="39" t="s">
        <v>15</v>
      </c>
      <c r="D818" s="107" t="s">
        <v>509</v>
      </c>
      <c r="E818" s="40" t="s">
        <v>17</v>
      </c>
      <c r="F818" s="60">
        <v>15</v>
      </c>
      <c r="G818" s="60"/>
      <c r="H818" s="60">
        <v>37.880000000000003</v>
      </c>
      <c r="I818" s="60">
        <v>31200</v>
      </c>
      <c r="J818" s="60"/>
      <c r="K818" s="60">
        <v>78796.88</v>
      </c>
    </row>
    <row r="819" spans="1:11" x14ac:dyDescent="0.2">
      <c r="A819" s="39" t="s">
        <v>1554</v>
      </c>
      <c r="B819" s="39" t="s">
        <v>1555</v>
      </c>
      <c r="C819" s="39" t="s">
        <v>15</v>
      </c>
      <c r="D819" s="107" t="s">
        <v>509</v>
      </c>
      <c r="E819" s="40" t="s">
        <v>17</v>
      </c>
      <c r="F819" s="60">
        <v>15</v>
      </c>
      <c r="G819" s="60"/>
      <c r="H819" s="60">
        <v>37.880000000000003</v>
      </c>
      <c r="I819" s="60">
        <v>31200</v>
      </c>
      <c r="J819" s="60"/>
      <c r="K819" s="60">
        <v>78796.88</v>
      </c>
    </row>
    <row r="820" spans="1:11" x14ac:dyDescent="0.2">
      <c r="A820" s="39" t="s">
        <v>1556</v>
      </c>
      <c r="B820" s="39" t="s">
        <v>1557</v>
      </c>
      <c r="C820" s="39" t="s">
        <v>15</v>
      </c>
      <c r="D820" s="107" t="s">
        <v>509</v>
      </c>
      <c r="E820" s="40" t="s">
        <v>17</v>
      </c>
      <c r="F820" s="60">
        <v>15</v>
      </c>
      <c r="G820" s="60"/>
      <c r="H820" s="60">
        <v>37.880000000000003</v>
      </c>
      <c r="I820" s="60">
        <v>31200</v>
      </c>
      <c r="J820" s="60"/>
      <c r="K820" s="60">
        <v>78796.88</v>
      </c>
    </row>
    <row r="821" spans="1:11" x14ac:dyDescent="0.2">
      <c r="A821" s="39" t="s">
        <v>1558</v>
      </c>
      <c r="B821" s="39" t="s">
        <v>1559</v>
      </c>
      <c r="C821" s="39" t="s">
        <v>15</v>
      </c>
      <c r="D821" s="107" t="s">
        <v>509</v>
      </c>
      <c r="E821" s="40" t="s">
        <v>17</v>
      </c>
      <c r="F821" s="60">
        <v>15</v>
      </c>
      <c r="G821" s="60"/>
      <c r="H821" s="60">
        <v>37.880000000000003</v>
      </c>
      <c r="I821" s="60">
        <v>31200</v>
      </c>
      <c r="J821" s="60"/>
      <c r="K821" s="60">
        <v>78796.88</v>
      </c>
    </row>
    <row r="822" spans="1:11" x14ac:dyDescent="0.2">
      <c r="A822" s="39" t="s">
        <v>1560</v>
      </c>
      <c r="B822" s="39" t="s">
        <v>1561</v>
      </c>
      <c r="C822" s="39" t="s">
        <v>15</v>
      </c>
      <c r="D822" s="107" t="s">
        <v>509</v>
      </c>
      <c r="E822" s="40" t="s">
        <v>17</v>
      </c>
      <c r="F822" s="60">
        <v>15</v>
      </c>
      <c r="G822" s="60"/>
      <c r="H822" s="60">
        <v>37.880000000000003</v>
      </c>
      <c r="I822" s="60">
        <v>31200</v>
      </c>
      <c r="J822" s="60"/>
      <c r="K822" s="60">
        <v>78796.88</v>
      </c>
    </row>
    <row r="823" spans="1:11" x14ac:dyDescent="0.2">
      <c r="A823" s="39" t="s">
        <v>1562</v>
      </c>
      <c r="B823" s="39" t="s">
        <v>1563</v>
      </c>
      <c r="C823" s="39" t="s">
        <v>15</v>
      </c>
      <c r="D823" s="107" t="s">
        <v>509</v>
      </c>
      <c r="E823" s="40" t="s">
        <v>17</v>
      </c>
      <c r="F823" s="60">
        <v>15</v>
      </c>
      <c r="G823" s="60"/>
      <c r="H823" s="60">
        <v>37.880000000000003</v>
      </c>
      <c r="I823" s="60">
        <v>31200</v>
      </c>
      <c r="J823" s="60"/>
      <c r="K823" s="60">
        <v>78796.88</v>
      </c>
    </row>
    <row r="824" spans="1:11" x14ac:dyDescent="0.2">
      <c r="A824" s="39" t="s">
        <v>1564</v>
      </c>
      <c r="B824" s="39" t="s">
        <v>1565</v>
      </c>
      <c r="C824" s="39" t="s">
        <v>15</v>
      </c>
      <c r="D824" s="107" t="s">
        <v>509</v>
      </c>
      <c r="E824" s="40" t="s">
        <v>17</v>
      </c>
      <c r="F824" s="60">
        <v>15</v>
      </c>
      <c r="G824" s="60"/>
      <c r="H824" s="60">
        <v>37.880000000000003</v>
      </c>
      <c r="I824" s="60">
        <v>31200</v>
      </c>
      <c r="J824" s="60"/>
      <c r="K824" s="60">
        <v>78796.88</v>
      </c>
    </row>
    <row r="825" spans="1:11" x14ac:dyDescent="0.2">
      <c r="A825" s="39" t="s">
        <v>1566</v>
      </c>
      <c r="B825" s="39" t="s">
        <v>1567</v>
      </c>
      <c r="C825" s="39" t="s">
        <v>15</v>
      </c>
      <c r="D825" s="107" t="s">
        <v>509</v>
      </c>
      <c r="E825" s="40" t="s">
        <v>17</v>
      </c>
      <c r="F825" s="60">
        <v>15</v>
      </c>
      <c r="G825" s="60"/>
      <c r="H825" s="60">
        <v>37.880000000000003</v>
      </c>
      <c r="I825" s="60">
        <v>31200</v>
      </c>
      <c r="J825" s="60"/>
      <c r="K825" s="60">
        <v>78796.88</v>
      </c>
    </row>
    <row r="826" spans="1:11" x14ac:dyDescent="0.2">
      <c r="A826" s="46" t="s">
        <v>1728</v>
      </c>
      <c r="B826" s="112" t="s">
        <v>1729</v>
      </c>
      <c r="C826" s="112" t="s">
        <v>47</v>
      </c>
      <c r="D826" s="113" t="s">
        <v>509</v>
      </c>
      <c r="E826" s="114" t="s">
        <v>17</v>
      </c>
      <c r="F826" s="72">
        <v>15</v>
      </c>
      <c r="G826" s="66"/>
      <c r="H826" s="60">
        <v>37.880000000000003</v>
      </c>
      <c r="I826" s="72">
        <v>31200</v>
      </c>
      <c r="J826" s="66"/>
      <c r="K826" s="60">
        <v>78796.88</v>
      </c>
    </row>
    <row r="827" spans="1:11" x14ac:dyDescent="0.2">
      <c r="A827" s="42" t="s">
        <v>1655</v>
      </c>
      <c r="B827" s="39" t="s">
        <v>1656</v>
      </c>
      <c r="C827" s="39" t="s">
        <v>15</v>
      </c>
      <c r="D827" s="107" t="s">
        <v>92</v>
      </c>
      <c r="E827" s="40" t="s">
        <v>17</v>
      </c>
      <c r="F827" s="60">
        <v>15</v>
      </c>
      <c r="G827" s="60"/>
      <c r="H827" s="60">
        <v>25.26</v>
      </c>
      <c r="I827" s="60">
        <v>31200</v>
      </c>
      <c r="J827" s="60"/>
      <c r="K827" s="60">
        <v>52531.249999999993</v>
      </c>
    </row>
    <row r="828" spans="1:11" x14ac:dyDescent="0.2">
      <c r="A828" s="39" t="s">
        <v>1590</v>
      </c>
      <c r="B828" s="39" t="s">
        <v>1727</v>
      </c>
      <c r="C828" s="39" t="s">
        <v>15</v>
      </c>
      <c r="D828" s="107" t="s">
        <v>105</v>
      </c>
      <c r="E828" s="40" t="s">
        <v>17</v>
      </c>
      <c r="F828" s="60">
        <v>19.899999999999999</v>
      </c>
      <c r="G828" s="60"/>
      <c r="H828" s="60">
        <v>45.46</v>
      </c>
      <c r="I828" s="60">
        <v>41400</v>
      </c>
      <c r="J828" s="60"/>
      <c r="K828" s="60">
        <v>94556.249999999985</v>
      </c>
    </row>
    <row r="829" spans="1:11" x14ac:dyDescent="0.2">
      <c r="A829" s="46" t="s">
        <v>1725</v>
      </c>
      <c r="B829" s="112" t="s">
        <v>1726</v>
      </c>
      <c r="C829" s="112" t="s">
        <v>47</v>
      </c>
      <c r="D829" s="113" t="s">
        <v>172</v>
      </c>
      <c r="E829" s="114" t="s">
        <v>49</v>
      </c>
      <c r="F829" s="62">
        <v>42.4</v>
      </c>
      <c r="G829" s="60">
        <f>MEDIAN(Table2[[#This Row],[Max (H)]],Table2[[#This Row],[Min (H)]])</f>
        <v>54.614999999999995</v>
      </c>
      <c r="H829" s="60">
        <v>66.83</v>
      </c>
      <c r="I829" s="62">
        <v>88200</v>
      </c>
      <c r="J829" s="60">
        <v>111903.75</v>
      </c>
      <c r="K829" s="60">
        <v>138997.69</v>
      </c>
    </row>
    <row r="830" spans="1:11" x14ac:dyDescent="0.2">
      <c r="A830" s="46" t="s">
        <v>1730</v>
      </c>
      <c r="B830" s="112" t="s">
        <v>1731</v>
      </c>
      <c r="C830" s="112" t="s">
        <v>15</v>
      </c>
      <c r="D830" s="113" t="s">
        <v>521</v>
      </c>
      <c r="E830" s="114" t="s">
        <v>17</v>
      </c>
      <c r="F830" s="60">
        <v>31.25</v>
      </c>
      <c r="G830" s="60"/>
      <c r="H830" s="60">
        <v>55.56</v>
      </c>
      <c r="I830" s="60">
        <v>65000</v>
      </c>
      <c r="J830" s="60"/>
      <c r="K830" s="60">
        <v>115568.74999999999</v>
      </c>
    </row>
    <row r="831" spans="1:11" x14ac:dyDescent="0.2">
      <c r="A831" s="39" t="s">
        <v>1568</v>
      </c>
      <c r="B831" s="39" t="s">
        <v>1569</v>
      </c>
      <c r="C831" s="39" t="s">
        <v>47</v>
      </c>
      <c r="D831" s="107" t="s">
        <v>71</v>
      </c>
      <c r="E831" s="40" t="s">
        <v>49</v>
      </c>
      <c r="F831" s="60">
        <v>33.159999999999997</v>
      </c>
      <c r="G831" s="60">
        <f>MEDIAN(Table2[[#This Row],[Max (H)]],Table2[[#This Row],[Min (H)]])</f>
        <v>41.84</v>
      </c>
      <c r="H831" s="60">
        <v>50.52</v>
      </c>
      <c r="I831" s="60">
        <v>68979.59</v>
      </c>
      <c r="J831" s="60">
        <v>85750.26</v>
      </c>
      <c r="K831" s="60">
        <v>105083.94</v>
      </c>
    </row>
    <row r="832" spans="1:11" x14ac:dyDescent="0.2">
      <c r="A832" s="39" t="s">
        <v>1570</v>
      </c>
      <c r="B832" s="39" t="s">
        <v>1571</v>
      </c>
      <c r="C832" s="39" t="s">
        <v>15</v>
      </c>
      <c r="D832" s="107" t="s">
        <v>41</v>
      </c>
      <c r="E832" s="40" t="s">
        <v>17</v>
      </c>
      <c r="F832" s="60">
        <v>19.13</v>
      </c>
      <c r="G832" s="60">
        <f>MEDIAN(Table2[[#This Row],[Max (H)]],Table2[[#This Row],[Min (H)]])</f>
        <v>23.634999999999998</v>
      </c>
      <c r="H832" s="60">
        <v>28.14</v>
      </c>
      <c r="I832" s="60">
        <v>39791.67</v>
      </c>
      <c r="J832" s="60">
        <v>48446.36</v>
      </c>
      <c r="K832" s="60">
        <v>58528.57</v>
      </c>
    </row>
    <row r="833" spans="1:11" x14ac:dyDescent="0.2">
      <c r="A833" s="39" t="s">
        <v>1572</v>
      </c>
      <c r="B833" s="39" t="s">
        <v>1573</v>
      </c>
      <c r="C833" s="39" t="s">
        <v>47</v>
      </c>
      <c r="D833" s="107" t="s">
        <v>175</v>
      </c>
      <c r="E833" s="40" t="s">
        <v>17</v>
      </c>
      <c r="F833" s="60">
        <v>21.59</v>
      </c>
      <c r="G833" s="60">
        <f>MEDIAN(Table2[[#This Row],[Max (H)]],Table2[[#This Row],[Min (H)]])</f>
        <v>27.234999999999999</v>
      </c>
      <c r="H833" s="60">
        <v>32.880000000000003</v>
      </c>
      <c r="I833" s="60">
        <v>44897.96</v>
      </c>
      <c r="J833" s="60">
        <v>55813.78</v>
      </c>
      <c r="K833" s="60">
        <v>68397.83</v>
      </c>
    </row>
    <row r="834" spans="1:11" x14ac:dyDescent="0.2">
      <c r="A834" s="39" t="s">
        <v>1574</v>
      </c>
      <c r="B834" s="39" t="s">
        <v>1575</v>
      </c>
      <c r="C834" s="39" t="s">
        <v>47</v>
      </c>
      <c r="D834" s="107" t="s">
        <v>110</v>
      </c>
      <c r="E834" s="40" t="s">
        <v>49</v>
      </c>
      <c r="F834" s="60">
        <v>57.56</v>
      </c>
      <c r="G834" s="60">
        <f>MEDIAN(Table2[[#This Row],[Max (H)]],Table2[[#This Row],[Min (H)]])</f>
        <v>74.504999999999995</v>
      </c>
      <c r="H834" s="60">
        <v>91.45</v>
      </c>
      <c r="I834" s="60">
        <v>119725.49</v>
      </c>
      <c r="J834" s="60">
        <v>154969.68</v>
      </c>
      <c r="K834" s="60">
        <v>190213.87</v>
      </c>
    </row>
    <row r="835" spans="1:11" x14ac:dyDescent="0.2">
      <c r="A835" s="39" t="s">
        <v>1576</v>
      </c>
      <c r="B835" s="39" t="s">
        <v>1577</v>
      </c>
      <c r="C835" s="39" t="s">
        <v>47</v>
      </c>
      <c r="D835" s="107" t="s">
        <v>108</v>
      </c>
      <c r="E835" s="40" t="s">
        <v>49</v>
      </c>
      <c r="F835" s="62">
        <v>29.36</v>
      </c>
      <c r="G835" s="60">
        <f>MEDIAN(Table2[[#This Row],[Max (H)]],Table2[[#This Row],[Min (H)]])</f>
        <v>37.04</v>
      </c>
      <c r="H835" s="60">
        <v>44.72</v>
      </c>
      <c r="I835" s="62">
        <v>61061.22</v>
      </c>
      <c r="J835" s="60">
        <v>75906.740000000005</v>
      </c>
      <c r="K835" s="60">
        <v>93021.06</v>
      </c>
    </row>
    <row r="836" spans="1:11" x14ac:dyDescent="0.2">
      <c r="A836" s="39" t="s">
        <v>1578</v>
      </c>
      <c r="B836" s="39" t="s">
        <v>1579</v>
      </c>
      <c r="C836" s="39" t="s">
        <v>47</v>
      </c>
      <c r="D836" s="107" t="s">
        <v>172</v>
      </c>
      <c r="E836" s="40" t="s">
        <v>49</v>
      </c>
      <c r="F836" s="60">
        <v>42.4</v>
      </c>
      <c r="G836" s="60">
        <f>MEDIAN(Table2[[#This Row],[Max (H)]],Table2[[#This Row],[Min (H)]])</f>
        <v>54.614999999999995</v>
      </c>
      <c r="H836" s="60">
        <v>66.83</v>
      </c>
      <c r="I836" s="60">
        <v>88200</v>
      </c>
      <c r="J836" s="60">
        <v>111903.75</v>
      </c>
      <c r="K836" s="60">
        <v>138997.69</v>
      </c>
    </row>
    <row r="837" spans="1:11" x14ac:dyDescent="0.2">
      <c r="A837" s="39" t="s">
        <v>1580</v>
      </c>
      <c r="B837" s="39" t="s">
        <v>1581</v>
      </c>
      <c r="C837" s="39" t="s">
        <v>47</v>
      </c>
      <c r="D837" s="107" t="s">
        <v>48</v>
      </c>
      <c r="E837" s="40" t="s">
        <v>49</v>
      </c>
      <c r="F837" s="60">
        <v>36.729999999999997</v>
      </c>
      <c r="G837" s="60">
        <f>MEDIAN(Table2[[#This Row],[Max (H)]],Table2[[#This Row],[Min (H)]])</f>
        <v>47.31</v>
      </c>
      <c r="H837" s="60">
        <v>57.89</v>
      </c>
      <c r="I837" s="60">
        <v>76400</v>
      </c>
      <c r="J837" s="60">
        <v>96932.5</v>
      </c>
      <c r="K837" s="60">
        <v>120401.63</v>
      </c>
    </row>
    <row r="838" spans="1:11" x14ac:dyDescent="0.2">
      <c r="A838" s="39" t="s">
        <v>1582</v>
      </c>
      <c r="B838" s="39" t="s">
        <v>1583</v>
      </c>
      <c r="C838" s="39" t="s">
        <v>15</v>
      </c>
      <c r="D838" s="107" t="s">
        <v>105</v>
      </c>
      <c r="E838" s="40" t="s">
        <v>17</v>
      </c>
      <c r="F838" s="60">
        <v>19.899999999999999</v>
      </c>
      <c r="G838" s="60"/>
      <c r="H838" s="60">
        <v>45.46</v>
      </c>
      <c r="I838" s="60">
        <v>41400</v>
      </c>
      <c r="J838" s="60"/>
      <c r="K838" s="60">
        <v>94556.249999999985</v>
      </c>
    </row>
    <row r="839" spans="1:11" x14ac:dyDescent="0.2">
      <c r="A839" s="39" t="s">
        <v>1584</v>
      </c>
      <c r="B839" s="39" t="s">
        <v>1585</v>
      </c>
      <c r="C839" s="39" t="s">
        <v>104</v>
      </c>
      <c r="D839" s="107" t="s">
        <v>105</v>
      </c>
      <c r="E839" s="40" t="s">
        <v>17</v>
      </c>
      <c r="F839" s="60">
        <v>19.899999999999999</v>
      </c>
      <c r="G839" s="60"/>
      <c r="H839" s="60">
        <v>45.46</v>
      </c>
      <c r="I839" s="60">
        <v>41400</v>
      </c>
      <c r="J839" s="60"/>
      <c r="K839" s="60">
        <v>94556.249999999985</v>
      </c>
    </row>
    <row r="840" spans="1:11" x14ac:dyDescent="0.2">
      <c r="A840" s="39" t="s">
        <v>1586</v>
      </c>
      <c r="B840" s="39" t="s">
        <v>1587</v>
      </c>
      <c r="C840" s="39" t="s">
        <v>47</v>
      </c>
      <c r="D840" s="107" t="s">
        <v>237</v>
      </c>
      <c r="E840" s="40" t="s">
        <v>49</v>
      </c>
      <c r="F840" s="60">
        <v>62.97</v>
      </c>
      <c r="G840" s="60">
        <f>MEDIAN(Table2[[#This Row],[Max (H)]],Table2[[#This Row],[Min (H)]])</f>
        <v>81.509999999999991</v>
      </c>
      <c r="H840" s="60">
        <v>100.05</v>
      </c>
      <c r="I840" s="60">
        <v>130980.39</v>
      </c>
      <c r="J840" s="60">
        <v>169537.75</v>
      </c>
      <c r="K840" s="60">
        <v>208095.1</v>
      </c>
    </row>
    <row r="841" spans="1:11" x14ac:dyDescent="0.2">
      <c r="A841" s="39" t="s">
        <v>1588</v>
      </c>
      <c r="B841" s="39" t="s">
        <v>1589</v>
      </c>
      <c r="C841" s="39" t="s">
        <v>47</v>
      </c>
      <c r="D841" s="107" t="s">
        <v>108</v>
      </c>
      <c r="E841" s="40" t="s">
        <v>49</v>
      </c>
      <c r="F841" s="62">
        <v>29.36</v>
      </c>
      <c r="G841" s="60">
        <f>MEDIAN(Table2[[#This Row],[Max (H)]],Table2[[#This Row],[Min (H)]])</f>
        <v>37.04</v>
      </c>
      <c r="H841" s="60">
        <v>44.72</v>
      </c>
      <c r="I841" s="62">
        <v>61061.22</v>
      </c>
      <c r="J841" s="60">
        <v>75906.740000000005</v>
      </c>
      <c r="K841" s="60">
        <v>93021.06</v>
      </c>
    </row>
    <row r="842" spans="1:11" x14ac:dyDescent="0.2">
      <c r="A842" s="39" t="s">
        <v>1591</v>
      </c>
      <c r="B842" s="39" t="s">
        <v>1592</v>
      </c>
      <c r="C842" s="39" t="s">
        <v>47</v>
      </c>
      <c r="D842" s="107" t="s">
        <v>71</v>
      </c>
      <c r="E842" s="40" t="s">
        <v>49</v>
      </c>
      <c r="F842" s="60">
        <v>33.159999999999997</v>
      </c>
      <c r="G842" s="60">
        <f>MEDIAN(Table2[[#This Row],[Max (H)]],Table2[[#This Row],[Min (H)]])</f>
        <v>41.84</v>
      </c>
      <c r="H842" s="60">
        <v>50.52</v>
      </c>
      <c r="I842" s="60">
        <v>68979.59</v>
      </c>
      <c r="J842" s="60">
        <v>85750.26</v>
      </c>
      <c r="K842" s="60">
        <v>105083.94</v>
      </c>
    </row>
    <row r="843" spans="1:11" x14ac:dyDescent="0.2">
      <c r="A843" s="39" t="s">
        <v>1593</v>
      </c>
      <c r="B843" s="39" t="s">
        <v>1594</v>
      </c>
      <c r="C843" s="39" t="s">
        <v>47</v>
      </c>
      <c r="D843" s="107" t="s">
        <v>55</v>
      </c>
      <c r="E843" s="40" t="s">
        <v>49</v>
      </c>
      <c r="F843" s="60">
        <v>32.31</v>
      </c>
      <c r="G843" s="60">
        <f>MEDIAN(Table2[[#This Row],[Max (H)]],Table2[[#This Row],[Min (H)]])</f>
        <v>41.61</v>
      </c>
      <c r="H843" s="60">
        <v>50.91</v>
      </c>
      <c r="I843" s="60">
        <v>67200</v>
      </c>
      <c r="J843" s="60">
        <v>85260</v>
      </c>
      <c r="K843" s="60">
        <v>105902.99999999999</v>
      </c>
    </row>
    <row r="844" spans="1:11" x14ac:dyDescent="0.2">
      <c r="A844" s="42" t="s">
        <v>1595</v>
      </c>
      <c r="B844" s="39" t="s">
        <v>1596</v>
      </c>
      <c r="C844" s="39" t="s">
        <v>47</v>
      </c>
      <c r="D844" s="107" t="s">
        <v>64</v>
      </c>
      <c r="E844" s="40" t="s">
        <v>49</v>
      </c>
      <c r="F844" s="60">
        <v>21.59</v>
      </c>
      <c r="G844" s="60">
        <f>MEDIAN(Table2[[#This Row],[Max (H)]],Table2[[#This Row],[Min (H)]])</f>
        <v>27.234999999999999</v>
      </c>
      <c r="H844" s="60">
        <v>32.880000000000003</v>
      </c>
      <c r="I844" s="60">
        <v>44897.96</v>
      </c>
      <c r="J844" s="60">
        <v>55813.78</v>
      </c>
      <c r="K844" s="60">
        <v>68397.83</v>
      </c>
    </row>
    <row r="845" spans="1:11" x14ac:dyDescent="0.2">
      <c r="A845" s="39"/>
      <c r="B845" s="39"/>
      <c r="C845" s="39"/>
      <c r="D845" s="107"/>
      <c r="E845" s="40"/>
      <c r="F845" s="146"/>
      <c r="G845" s="146"/>
      <c r="H845" s="146"/>
      <c r="I845" s="146"/>
      <c r="J845" s="146"/>
      <c r="K845" s="146"/>
    </row>
  </sheetData>
  <mergeCells count="1">
    <mergeCell ref="A1:B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45"/>
  <sheetViews>
    <sheetView zoomScaleNormal="100" workbookViewId="0">
      <selection activeCell="H858" sqref="H858"/>
    </sheetView>
  </sheetViews>
  <sheetFormatPr defaultColWidth="9.140625" defaultRowHeight="12.75" x14ac:dyDescent="0.2"/>
  <cols>
    <col min="1" max="1" width="10.28515625" style="1" customWidth="1"/>
    <col min="2" max="2" width="25" style="11" customWidth="1"/>
    <col min="3" max="3" width="8.28515625" style="1" customWidth="1"/>
    <col min="4" max="4" width="8.7109375" style="58" customWidth="1"/>
    <col min="5" max="5" width="10.28515625" style="58" customWidth="1"/>
    <col min="6" max="13" width="8.5703125" style="3" customWidth="1"/>
    <col min="14" max="14" width="11.85546875" style="2" customWidth="1"/>
    <col min="15" max="16" width="11.85546875" style="3" customWidth="1"/>
    <col min="17" max="20" width="11.85546875" style="61" customWidth="1"/>
    <col min="21" max="21" width="11.85546875" style="20" customWidth="1"/>
    <col min="22" max="22" width="11.7109375" style="11" customWidth="1"/>
    <col min="23" max="16384" width="9.140625" style="11"/>
  </cols>
  <sheetData>
    <row r="1" spans="1:21" x14ac:dyDescent="0.2">
      <c r="A1" s="148" t="s">
        <v>1829</v>
      </c>
      <c r="B1" s="148"/>
      <c r="T1" s="78" t="s">
        <v>0</v>
      </c>
      <c r="U1" s="37">
        <v>45566</v>
      </c>
    </row>
    <row r="2" spans="1:21" x14ac:dyDescent="0.2">
      <c r="A2" s="57" t="s">
        <v>2</v>
      </c>
      <c r="T2" s="78" t="s">
        <v>1</v>
      </c>
      <c r="U2" s="37">
        <v>45579</v>
      </c>
    </row>
    <row r="3" spans="1:21" x14ac:dyDescent="0.2">
      <c r="T3" s="78" t="s">
        <v>3</v>
      </c>
      <c r="U3" s="19">
        <v>15</v>
      </c>
    </row>
    <row r="5" spans="1:21" s="1" customFormat="1" ht="26.1" customHeight="1" x14ac:dyDescent="0.2">
      <c r="A5" s="1" t="s">
        <v>4</v>
      </c>
      <c r="B5" s="1" t="s">
        <v>5</v>
      </c>
      <c r="C5" s="1" t="s">
        <v>6</v>
      </c>
      <c r="D5" s="59" t="s">
        <v>1668</v>
      </c>
      <c r="E5" s="59" t="s">
        <v>1597</v>
      </c>
      <c r="F5" s="79" t="s">
        <v>1598</v>
      </c>
      <c r="G5" s="79" t="s">
        <v>1599</v>
      </c>
      <c r="H5" s="79" t="s">
        <v>1600</v>
      </c>
      <c r="I5" s="79" t="s">
        <v>1601</v>
      </c>
      <c r="J5" s="79" t="s">
        <v>1602</v>
      </c>
      <c r="K5" s="79" t="s">
        <v>1603</v>
      </c>
      <c r="L5" s="79" t="s">
        <v>1604</v>
      </c>
      <c r="M5" s="79" t="s">
        <v>1605</v>
      </c>
      <c r="N5" s="79" t="s">
        <v>1606</v>
      </c>
      <c r="O5" s="79" t="s">
        <v>1607</v>
      </c>
      <c r="P5" s="79" t="s">
        <v>1608</v>
      </c>
      <c r="Q5" s="79" t="s">
        <v>1609</v>
      </c>
      <c r="R5" s="79" t="s">
        <v>1610</v>
      </c>
      <c r="S5" s="79" t="s">
        <v>1611</v>
      </c>
      <c r="T5" s="79" t="s">
        <v>1612</v>
      </c>
      <c r="U5" s="19" t="s">
        <v>1613</v>
      </c>
    </row>
    <row r="6" spans="1:21" ht="12.95" customHeight="1" x14ac:dyDescent="0.2">
      <c r="A6" s="39" t="s">
        <v>257</v>
      </c>
      <c r="B6" s="3" t="s">
        <v>258</v>
      </c>
      <c r="C6" s="10" t="s">
        <v>47</v>
      </c>
      <c r="D6" s="10" t="s">
        <v>614</v>
      </c>
      <c r="E6" s="10" t="s">
        <v>49</v>
      </c>
      <c r="F6" s="2">
        <v>72.39</v>
      </c>
      <c r="G6" s="2">
        <v>83.98</v>
      </c>
      <c r="H6" s="2">
        <v>83.990000000000009</v>
      </c>
      <c r="I6" s="2">
        <v>95.56</v>
      </c>
      <c r="J6" s="56">
        <v>95.570000000000007</v>
      </c>
      <c r="K6" s="2">
        <v>107.15</v>
      </c>
      <c r="L6" s="2">
        <v>107.16000000000001</v>
      </c>
      <c r="M6" s="2">
        <v>118.73</v>
      </c>
      <c r="N6" s="2">
        <v>150576.92000000001</v>
      </c>
      <c r="O6" s="2">
        <v>174669.23</v>
      </c>
      <c r="P6" s="2">
        <v>174669.24000000002</v>
      </c>
      <c r="Q6" s="2">
        <v>198761.54</v>
      </c>
      <c r="R6" s="56">
        <v>198761.55000000002</v>
      </c>
      <c r="S6" s="2">
        <v>222853.85</v>
      </c>
      <c r="T6" s="2">
        <v>222853.86000000002</v>
      </c>
      <c r="U6" s="2">
        <v>246946.16</v>
      </c>
    </row>
    <row r="7" spans="1:21" ht="12.95" customHeight="1" x14ac:dyDescent="0.2">
      <c r="A7" s="39" t="s">
        <v>238</v>
      </c>
      <c r="B7" s="3" t="s">
        <v>239</v>
      </c>
      <c r="C7" s="10" t="s">
        <v>47</v>
      </c>
      <c r="D7" s="10" t="s">
        <v>120</v>
      </c>
      <c r="E7" s="10" t="s">
        <v>49</v>
      </c>
      <c r="F7" s="2">
        <v>48.04</v>
      </c>
      <c r="G7" s="2">
        <v>55.11</v>
      </c>
      <c r="H7" s="2">
        <v>55.12</v>
      </c>
      <c r="I7" s="2">
        <v>62.18</v>
      </c>
      <c r="J7" s="2">
        <v>62.19</v>
      </c>
      <c r="K7" s="2">
        <v>69.25</v>
      </c>
      <c r="L7" s="2">
        <v>69.260000000000005</v>
      </c>
      <c r="M7" s="2">
        <v>76.319999999999993</v>
      </c>
      <c r="N7" s="2">
        <v>99921.57</v>
      </c>
      <c r="O7" s="2">
        <v>114628.78</v>
      </c>
      <c r="P7" s="2">
        <v>114628.79</v>
      </c>
      <c r="Q7" s="60">
        <v>129335.98</v>
      </c>
      <c r="R7" s="60">
        <v>129335.98999999999</v>
      </c>
      <c r="S7" s="60">
        <v>144043.19</v>
      </c>
      <c r="T7" s="60">
        <v>144043.20000000001</v>
      </c>
      <c r="U7" s="2">
        <v>158750.39000000001</v>
      </c>
    </row>
    <row r="8" spans="1:21" ht="12.95" customHeight="1" x14ac:dyDescent="0.2">
      <c r="A8" s="39" t="s">
        <v>242</v>
      </c>
      <c r="B8" s="3" t="s">
        <v>243</v>
      </c>
      <c r="C8" s="10" t="s">
        <v>47</v>
      </c>
      <c r="D8" s="10" t="s">
        <v>123</v>
      </c>
      <c r="E8" s="10" t="s">
        <v>49</v>
      </c>
      <c r="F8" s="2">
        <v>54.75</v>
      </c>
      <c r="G8" s="2">
        <v>62.81</v>
      </c>
      <c r="H8" s="2">
        <v>62.82</v>
      </c>
      <c r="I8" s="2">
        <v>70.87</v>
      </c>
      <c r="J8" s="2">
        <v>70.88000000000001</v>
      </c>
      <c r="K8" s="2">
        <v>78.92</v>
      </c>
      <c r="L8" s="2">
        <v>78.930000000000007</v>
      </c>
      <c r="M8" s="2">
        <v>86.98</v>
      </c>
      <c r="N8" s="2">
        <v>113882.35</v>
      </c>
      <c r="O8" s="2">
        <v>130644.41</v>
      </c>
      <c r="P8" s="2">
        <v>130644.42</v>
      </c>
      <c r="Q8" s="60">
        <v>147406.47</v>
      </c>
      <c r="R8" s="60">
        <v>147406.48000000001</v>
      </c>
      <c r="S8" s="60">
        <v>164168.53</v>
      </c>
      <c r="T8" s="60">
        <v>164168.54</v>
      </c>
      <c r="U8" s="2">
        <v>180930.59</v>
      </c>
    </row>
    <row r="9" spans="1:21" ht="12.95" customHeight="1" x14ac:dyDescent="0.2">
      <c r="A9" s="39" t="s">
        <v>236</v>
      </c>
      <c r="B9" s="3" t="s">
        <v>1735</v>
      </c>
      <c r="C9" s="10" t="s">
        <v>47</v>
      </c>
      <c r="D9" s="10" t="s">
        <v>237</v>
      </c>
      <c r="E9" s="10" t="s">
        <v>49</v>
      </c>
      <c r="F9" s="2">
        <v>62.97</v>
      </c>
      <c r="G9" s="2">
        <v>72.239999999999995</v>
      </c>
      <c r="H9" s="2">
        <v>72.25</v>
      </c>
      <c r="I9" s="2">
        <v>81.510000000000005</v>
      </c>
      <c r="J9" s="2">
        <v>81.52000000000001</v>
      </c>
      <c r="K9" s="2">
        <v>90.78</v>
      </c>
      <c r="L9" s="2">
        <v>90.79</v>
      </c>
      <c r="M9" s="2">
        <v>100.05</v>
      </c>
      <c r="N9" s="2">
        <v>130980.39</v>
      </c>
      <c r="O9" s="2">
        <v>150259.07</v>
      </c>
      <c r="P9" s="2">
        <v>150259.08000000002</v>
      </c>
      <c r="Q9" s="60">
        <v>169537.75</v>
      </c>
      <c r="R9" s="60">
        <v>169537.76</v>
      </c>
      <c r="S9" s="60">
        <v>188816.42</v>
      </c>
      <c r="T9" s="60">
        <v>188816.43000000002</v>
      </c>
      <c r="U9" s="2">
        <v>208095.1</v>
      </c>
    </row>
    <row r="10" spans="1:21" ht="12.95" customHeight="1" x14ac:dyDescent="0.2">
      <c r="A10" s="39" t="s">
        <v>554</v>
      </c>
      <c r="B10" s="3" t="s">
        <v>555</v>
      </c>
      <c r="C10" s="10" t="s">
        <v>47</v>
      </c>
      <c r="D10" s="10" t="s">
        <v>556</v>
      </c>
      <c r="E10" s="10" t="s">
        <v>49</v>
      </c>
      <c r="F10" s="2">
        <v>71.73</v>
      </c>
      <c r="G10" s="2">
        <v>83.21</v>
      </c>
      <c r="H10" s="2">
        <v>83.22</v>
      </c>
      <c r="I10" s="2">
        <v>94.68</v>
      </c>
      <c r="J10" s="2">
        <v>94.690000000000012</v>
      </c>
      <c r="K10" s="2">
        <v>106.16</v>
      </c>
      <c r="L10" s="2">
        <v>106.17</v>
      </c>
      <c r="M10" s="2">
        <v>117.63</v>
      </c>
      <c r="N10" s="2">
        <v>149192.31</v>
      </c>
      <c r="O10" s="2">
        <v>173063.08</v>
      </c>
      <c r="P10" s="2">
        <v>173063.09</v>
      </c>
      <c r="Q10" s="60">
        <v>196933.85</v>
      </c>
      <c r="R10" s="60">
        <v>196933.86000000002</v>
      </c>
      <c r="S10" s="60">
        <v>220804.61</v>
      </c>
      <c r="T10" s="60">
        <v>220804.62</v>
      </c>
      <c r="U10" s="2">
        <v>244675.38</v>
      </c>
    </row>
    <row r="11" spans="1:21" ht="12.95" customHeight="1" x14ac:dyDescent="0.2">
      <c r="A11" s="39" t="s">
        <v>255</v>
      </c>
      <c r="B11" s="3" t="s">
        <v>256</v>
      </c>
      <c r="C11" s="10" t="s">
        <v>47</v>
      </c>
      <c r="D11" s="10" t="s">
        <v>246</v>
      </c>
      <c r="E11" s="10" t="s">
        <v>49</v>
      </c>
      <c r="F11" s="2">
        <v>90.87</v>
      </c>
      <c r="G11" s="2">
        <v>105.41</v>
      </c>
      <c r="H11" s="2">
        <v>105.42</v>
      </c>
      <c r="I11" s="2">
        <v>119.94</v>
      </c>
      <c r="J11" s="2">
        <v>119.95</v>
      </c>
      <c r="K11" s="2">
        <v>134.47999999999999</v>
      </c>
      <c r="L11" s="2">
        <v>134.48999999999998</v>
      </c>
      <c r="M11" s="2">
        <v>149.01</v>
      </c>
      <c r="N11" s="2">
        <v>189000</v>
      </c>
      <c r="O11" s="2">
        <v>219240</v>
      </c>
      <c r="P11" s="2">
        <v>219240.01</v>
      </c>
      <c r="Q11" s="60">
        <v>249480</v>
      </c>
      <c r="R11" s="60">
        <v>249480.01</v>
      </c>
      <c r="S11" s="60">
        <v>279720</v>
      </c>
      <c r="T11" s="60">
        <v>279720.01</v>
      </c>
      <c r="U11" s="2">
        <v>309960</v>
      </c>
    </row>
    <row r="12" spans="1:21" ht="12.95" customHeight="1" x14ac:dyDescent="0.2">
      <c r="A12" s="39" t="s">
        <v>568</v>
      </c>
      <c r="B12" s="3" t="s">
        <v>569</v>
      </c>
      <c r="C12" s="10" t="s">
        <v>47</v>
      </c>
      <c r="D12" s="10" t="s">
        <v>556</v>
      </c>
      <c r="E12" s="10" t="s">
        <v>49</v>
      </c>
      <c r="F12" s="2">
        <v>71.73</v>
      </c>
      <c r="G12" s="2">
        <v>83.21</v>
      </c>
      <c r="H12" s="2">
        <v>83.22</v>
      </c>
      <c r="I12" s="2">
        <v>94.68</v>
      </c>
      <c r="J12" s="2">
        <v>94.690000000000012</v>
      </c>
      <c r="K12" s="2">
        <v>106.16</v>
      </c>
      <c r="L12" s="2">
        <v>106.17</v>
      </c>
      <c r="M12" s="2">
        <v>117.63</v>
      </c>
      <c r="N12" s="2">
        <v>149192.31</v>
      </c>
      <c r="O12" s="2">
        <v>173063.08</v>
      </c>
      <c r="P12" s="2">
        <v>173063.09</v>
      </c>
      <c r="Q12" s="60">
        <v>196933.85</v>
      </c>
      <c r="R12" s="60">
        <v>196933.86000000002</v>
      </c>
      <c r="S12" s="60">
        <v>220804.61</v>
      </c>
      <c r="T12" s="60">
        <v>220804.62</v>
      </c>
      <c r="U12" s="2">
        <v>244675.38</v>
      </c>
    </row>
    <row r="13" spans="1:21" ht="12.95" customHeight="1" x14ac:dyDescent="0.2">
      <c r="A13" s="39" t="s">
        <v>259</v>
      </c>
      <c r="B13" s="3" t="s">
        <v>260</v>
      </c>
      <c r="C13" s="10" t="s">
        <v>47</v>
      </c>
      <c r="D13" s="10" t="s">
        <v>123</v>
      </c>
      <c r="E13" s="10" t="s">
        <v>49</v>
      </c>
      <c r="F13" s="2">
        <v>54.75</v>
      </c>
      <c r="G13" s="2">
        <v>62.81</v>
      </c>
      <c r="H13" s="2">
        <v>62.82</v>
      </c>
      <c r="I13" s="2">
        <v>70.87</v>
      </c>
      <c r="J13" s="2">
        <v>70.88000000000001</v>
      </c>
      <c r="K13" s="2">
        <v>78.92</v>
      </c>
      <c r="L13" s="2">
        <v>78.930000000000007</v>
      </c>
      <c r="M13" s="2">
        <v>86.98</v>
      </c>
      <c r="N13" s="2">
        <v>113882.35</v>
      </c>
      <c r="O13" s="2">
        <v>130644.41</v>
      </c>
      <c r="P13" s="2">
        <v>130644.42</v>
      </c>
      <c r="Q13" s="60">
        <v>147406.47</v>
      </c>
      <c r="R13" s="60">
        <v>147406.48000000001</v>
      </c>
      <c r="S13" s="60">
        <v>164168.53</v>
      </c>
      <c r="T13" s="60">
        <v>164168.54</v>
      </c>
      <c r="U13" s="2">
        <v>180930.59</v>
      </c>
    </row>
    <row r="14" spans="1:21" ht="12.95" customHeight="1" x14ac:dyDescent="0.2">
      <c r="A14" s="39" t="s">
        <v>1586</v>
      </c>
      <c r="B14" s="3" t="s">
        <v>1587</v>
      </c>
      <c r="C14" s="10" t="s">
        <v>47</v>
      </c>
      <c r="D14" s="10" t="s">
        <v>237</v>
      </c>
      <c r="E14" s="10" t="s">
        <v>49</v>
      </c>
      <c r="F14" s="2">
        <v>62.97</v>
      </c>
      <c r="G14" s="80">
        <v>72.239999999999995</v>
      </c>
      <c r="H14" s="80">
        <v>72.25</v>
      </c>
      <c r="I14" s="80">
        <v>81.510000000000005</v>
      </c>
      <c r="J14" s="80">
        <v>81.52000000000001</v>
      </c>
      <c r="K14" s="80">
        <v>90.78</v>
      </c>
      <c r="L14" s="80">
        <v>90.79</v>
      </c>
      <c r="M14" s="2">
        <v>100.05</v>
      </c>
      <c r="N14" s="2">
        <v>130980.39</v>
      </c>
      <c r="O14" s="80">
        <v>150259.07</v>
      </c>
      <c r="P14" s="2">
        <v>150259.08000000002</v>
      </c>
      <c r="Q14" s="60">
        <v>169537.75</v>
      </c>
      <c r="R14" s="60">
        <v>169537.76</v>
      </c>
      <c r="S14" s="60">
        <v>188816.42</v>
      </c>
      <c r="T14" s="60">
        <v>188816.43000000002</v>
      </c>
      <c r="U14" s="2">
        <v>208095.1</v>
      </c>
    </row>
    <row r="15" spans="1:21" ht="12.95" customHeight="1" x14ac:dyDescent="0.2">
      <c r="A15" s="39" t="s">
        <v>466</v>
      </c>
      <c r="B15" s="3" t="s">
        <v>467</v>
      </c>
      <c r="C15" s="10" t="s">
        <v>47</v>
      </c>
      <c r="D15" s="10" t="s">
        <v>110</v>
      </c>
      <c r="E15" s="10" t="s">
        <v>49</v>
      </c>
      <c r="F15" s="2">
        <v>57.56</v>
      </c>
      <c r="G15" s="2">
        <v>66.03</v>
      </c>
      <c r="H15" s="2">
        <v>66.040000000000006</v>
      </c>
      <c r="I15" s="2">
        <v>74.510000000000005</v>
      </c>
      <c r="J15" s="2">
        <v>74.52000000000001</v>
      </c>
      <c r="K15" s="2">
        <v>82.98</v>
      </c>
      <c r="L15" s="2">
        <v>82.990000000000009</v>
      </c>
      <c r="M15" s="2">
        <v>91.45</v>
      </c>
      <c r="N15" s="2">
        <v>119725.49</v>
      </c>
      <c r="O15" s="2">
        <v>137347.59</v>
      </c>
      <c r="P15" s="2">
        <v>137347.6</v>
      </c>
      <c r="Q15" s="60">
        <v>154969.68</v>
      </c>
      <c r="R15" s="60">
        <v>154969.69</v>
      </c>
      <c r="S15" s="60">
        <v>172591.78</v>
      </c>
      <c r="T15" s="60">
        <v>172591.79</v>
      </c>
      <c r="U15" s="2">
        <v>190213.87</v>
      </c>
    </row>
    <row r="16" spans="1:21" ht="12.95" customHeight="1" x14ac:dyDescent="0.2">
      <c r="A16" s="39" t="s">
        <v>270</v>
      </c>
      <c r="B16" s="3" t="s">
        <v>271</v>
      </c>
      <c r="C16" s="10" t="s">
        <v>47</v>
      </c>
      <c r="D16" s="10" t="s">
        <v>48</v>
      </c>
      <c r="E16" s="10" t="s">
        <v>49</v>
      </c>
      <c r="F16" s="2">
        <v>36.729999999999997</v>
      </c>
      <c r="G16" s="80">
        <v>42.02</v>
      </c>
      <c r="H16" s="80">
        <v>42.03</v>
      </c>
      <c r="I16" s="80">
        <v>47.31</v>
      </c>
      <c r="J16" s="80">
        <v>47.32</v>
      </c>
      <c r="K16" s="80">
        <v>52.6</v>
      </c>
      <c r="L16" s="80">
        <v>52.61</v>
      </c>
      <c r="M16" s="2">
        <v>57.89</v>
      </c>
      <c r="N16" s="2">
        <v>76400</v>
      </c>
      <c r="O16" s="80">
        <v>87400.41</v>
      </c>
      <c r="P16" s="2">
        <v>87400.42</v>
      </c>
      <c r="Q16" s="60">
        <v>98400.82</v>
      </c>
      <c r="R16" s="60">
        <v>98400.83</v>
      </c>
      <c r="S16" s="60">
        <v>109401.22</v>
      </c>
      <c r="T16" s="60">
        <v>109401.23</v>
      </c>
      <c r="U16" s="2">
        <v>120401.63</v>
      </c>
    </row>
    <row r="17" spans="1:21" ht="12.95" customHeight="1" x14ac:dyDescent="0.2">
      <c r="A17" s="39" t="s">
        <v>162</v>
      </c>
      <c r="B17" s="3" t="s">
        <v>163</v>
      </c>
      <c r="C17" s="10" t="s">
        <v>47</v>
      </c>
      <c r="D17" s="10" t="s">
        <v>126</v>
      </c>
      <c r="E17" s="10" t="s">
        <v>49</v>
      </c>
      <c r="F17" s="2">
        <v>42.63</v>
      </c>
      <c r="G17" s="2">
        <v>48.36</v>
      </c>
      <c r="H17" s="2">
        <v>48.37</v>
      </c>
      <c r="I17" s="2">
        <v>54.09</v>
      </c>
      <c r="J17" s="2">
        <v>54.1</v>
      </c>
      <c r="K17" s="2">
        <v>59.82</v>
      </c>
      <c r="L17" s="2">
        <v>59.83</v>
      </c>
      <c r="M17" s="2">
        <v>65.55</v>
      </c>
      <c r="N17" s="2">
        <v>88680</v>
      </c>
      <c r="O17" s="2">
        <v>100596.38</v>
      </c>
      <c r="P17" s="2">
        <v>100596.39</v>
      </c>
      <c r="Q17" s="60">
        <v>112512.75</v>
      </c>
      <c r="R17" s="60">
        <v>112512.76</v>
      </c>
      <c r="S17" s="60">
        <v>124429.13</v>
      </c>
      <c r="T17" s="60">
        <v>124429.14</v>
      </c>
      <c r="U17" s="2">
        <v>136345.5</v>
      </c>
    </row>
    <row r="18" spans="1:21" ht="12.95" customHeight="1" x14ac:dyDescent="0.2">
      <c r="A18" s="39" t="s">
        <v>612</v>
      </c>
      <c r="B18" s="3" t="s">
        <v>613</v>
      </c>
      <c r="C18" s="10" t="s">
        <v>47</v>
      </c>
      <c r="D18" s="10" t="s">
        <v>614</v>
      </c>
      <c r="E18" s="10" t="s">
        <v>49</v>
      </c>
      <c r="F18" s="2">
        <v>72.39</v>
      </c>
      <c r="G18" s="2">
        <v>83.98</v>
      </c>
      <c r="H18" s="2">
        <v>83.990000000000009</v>
      </c>
      <c r="I18" s="2">
        <v>95.56</v>
      </c>
      <c r="J18" s="2">
        <v>95.570000000000007</v>
      </c>
      <c r="K18" s="2">
        <v>107.15</v>
      </c>
      <c r="L18" s="2">
        <v>107.16000000000001</v>
      </c>
      <c r="M18" s="2">
        <v>118.73</v>
      </c>
      <c r="N18" s="2">
        <v>150576.92000000001</v>
      </c>
      <c r="O18" s="2">
        <v>174669.23</v>
      </c>
      <c r="P18" s="2">
        <v>174669.24000000002</v>
      </c>
      <c r="Q18" s="60">
        <v>198761.54</v>
      </c>
      <c r="R18" s="60">
        <v>198761.55000000002</v>
      </c>
      <c r="S18" s="60">
        <v>222853.85</v>
      </c>
      <c r="T18" s="60">
        <v>222853.86000000002</v>
      </c>
      <c r="U18" s="2">
        <v>246946.16</v>
      </c>
    </row>
    <row r="19" spans="1:21" ht="12.95" customHeight="1" x14ac:dyDescent="0.2">
      <c r="A19" s="39" t="s">
        <v>431</v>
      </c>
      <c r="B19" s="3" t="s">
        <v>432</v>
      </c>
      <c r="C19" s="10" t="s">
        <v>47</v>
      </c>
      <c r="D19" s="10" t="s">
        <v>74</v>
      </c>
      <c r="E19" s="10" t="s">
        <v>49</v>
      </c>
      <c r="F19" s="2">
        <v>36.81</v>
      </c>
      <c r="G19" s="2">
        <v>42.11</v>
      </c>
      <c r="H19" s="2">
        <v>42.12</v>
      </c>
      <c r="I19" s="2">
        <v>47.41</v>
      </c>
      <c r="J19" s="2">
        <v>47.419999999999995</v>
      </c>
      <c r="K19" s="2">
        <v>52.71</v>
      </c>
      <c r="L19" s="2">
        <v>52.72</v>
      </c>
      <c r="M19" s="2">
        <v>58.01</v>
      </c>
      <c r="N19" s="2">
        <v>76560</v>
      </c>
      <c r="O19" s="2">
        <v>87583.45</v>
      </c>
      <c r="P19" s="2">
        <v>87583.459999999992</v>
      </c>
      <c r="Q19" s="60">
        <v>98606.89</v>
      </c>
      <c r="R19" s="60">
        <v>98606.9</v>
      </c>
      <c r="S19" s="60">
        <v>109630.34</v>
      </c>
      <c r="T19" s="60">
        <v>109630.34999999999</v>
      </c>
      <c r="U19" s="2">
        <v>120653.78</v>
      </c>
    </row>
    <row r="20" spans="1:21" ht="12.95" customHeight="1" x14ac:dyDescent="0.2">
      <c r="A20" s="39" t="s">
        <v>437</v>
      </c>
      <c r="B20" s="3" t="s">
        <v>438</v>
      </c>
      <c r="C20" s="10" t="s">
        <v>47</v>
      </c>
      <c r="D20" s="10" t="s">
        <v>126</v>
      </c>
      <c r="E20" s="10" t="s">
        <v>49</v>
      </c>
      <c r="F20" s="2">
        <v>42.63</v>
      </c>
      <c r="G20" s="2">
        <v>48.36</v>
      </c>
      <c r="H20" s="2">
        <v>48.37</v>
      </c>
      <c r="I20" s="2">
        <v>54.09</v>
      </c>
      <c r="J20" s="2">
        <v>54.1</v>
      </c>
      <c r="K20" s="2">
        <v>59.82</v>
      </c>
      <c r="L20" s="2">
        <v>59.83</v>
      </c>
      <c r="M20" s="2">
        <v>65.55</v>
      </c>
      <c r="N20" s="2">
        <v>88680</v>
      </c>
      <c r="O20" s="2">
        <v>100596.38</v>
      </c>
      <c r="P20" s="2">
        <v>100596.39</v>
      </c>
      <c r="Q20" s="60">
        <v>112512.75</v>
      </c>
      <c r="R20" s="60">
        <v>112512.76</v>
      </c>
      <c r="S20" s="60">
        <v>124429.13</v>
      </c>
      <c r="T20" s="60">
        <v>124429.14</v>
      </c>
      <c r="U20" s="2">
        <v>136345.5</v>
      </c>
    </row>
    <row r="21" spans="1:21" ht="12.95" customHeight="1" x14ac:dyDescent="0.2">
      <c r="A21" s="39" t="s">
        <v>475</v>
      </c>
      <c r="B21" s="3" t="s">
        <v>476</v>
      </c>
      <c r="C21" s="10" t="s">
        <v>47</v>
      </c>
      <c r="D21" s="10" t="s">
        <v>237</v>
      </c>
      <c r="E21" s="10" t="s">
        <v>49</v>
      </c>
      <c r="F21" s="2">
        <v>62.97</v>
      </c>
      <c r="G21" s="80">
        <v>72.239999999999995</v>
      </c>
      <c r="H21" s="80">
        <v>72.25</v>
      </c>
      <c r="I21" s="80">
        <v>81.510000000000005</v>
      </c>
      <c r="J21" s="80">
        <v>81.52000000000001</v>
      </c>
      <c r="K21" s="80">
        <v>90.78</v>
      </c>
      <c r="L21" s="80">
        <v>90.79</v>
      </c>
      <c r="M21" s="2">
        <v>100.05</v>
      </c>
      <c r="N21" s="2">
        <v>130980.39</v>
      </c>
      <c r="O21" s="80">
        <v>150259.07</v>
      </c>
      <c r="P21" s="2">
        <v>150259.08000000002</v>
      </c>
      <c r="Q21" s="60">
        <v>169537.75</v>
      </c>
      <c r="R21" s="60">
        <v>169537.76</v>
      </c>
      <c r="S21" s="60">
        <v>188816.42</v>
      </c>
      <c r="T21" s="60">
        <v>188816.43000000002</v>
      </c>
      <c r="U21" s="2">
        <v>208095.1</v>
      </c>
    </row>
    <row r="22" spans="1:21" ht="12.95" customHeight="1" x14ac:dyDescent="0.2">
      <c r="A22" s="39" t="s">
        <v>142</v>
      </c>
      <c r="B22" s="3" t="s">
        <v>143</v>
      </c>
      <c r="C22" s="10" t="s">
        <v>47</v>
      </c>
      <c r="D22" s="10" t="s">
        <v>126</v>
      </c>
      <c r="E22" s="10" t="s">
        <v>49</v>
      </c>
      <c r="F22" s="2">
        <v>42.63</v>
      </c>
      <c r="G22" s="2">
        <v>48.36</v>
      </c>
      <c r="H22" s="2">
        <v>48.37</v>
      </c>
      <c r="I22" s="2">
        <v>54.09</v>
      </c>
      <c r="J22" s="2">
        <v>54.1</v>
      </c>
      <c r="K22" s="2">
        <v>59.82</v>
      </c>
      <c r="L22" s="2">
        <v>59.83</v>
      </c>
      <c r="M22" s="2">
        <v>65.55</v>
      </c>
      <c r="N22" s="2">
        <v>88680</v>
      </c>
      <c r="O22" s="2">
        <v>100596.38</v>
      </c>
      <c r="P22" s="2">
        <v>100596.39</v>
      </c>
      <c r="Q22" s="60">
        <v>112512.75</v>
      </c>
      <c r="R22" s="60">
        <v>112512.76</v>
      </c>
      <c r="S22" s="60">
        <v>124429.13</v>
      </c>
      <c r="T22" s="60">
        <v>124429.14</v>
      </c>
      <c r="U22" s="2">
        <v>136345.5</v>
      </c>
    </row>
    <row r="23" spans="1:21" ht="12.95" customHeight="1" x14ac:dyDescent="0.2">
      <c r="A23" s="39" t="s">
        <v>1316</v>
      </c>
      <c r="B23" s="3" t="s">
        <v>1317</v>
      </c>
      <c r="C23" s="10" t="s">
        <v>47</v>
      </c>
      <c r="D23" s="10" t="s">
        <v>58</v>
      </c>
      <c r="E23" s="10" t="s">
        <v>49</v>
      </c>
      <c r="F23" s="2">
        <v>25</v>
      </c>
      <c r="G23" s="2">
        <v>28.27</v>
      </c>
      <c r="H23" s="2">
        <v>28.28</v>
      </c>
      <c r="I23" s="2">
        <v>31.55</v>
      </c>
      <c r="J23" s="2">
        <v>31.560000000000002</v>
      </c>
      <c r="K23" s="2">
        <v>34.82</v>
      </c>
      <c r="L23" s="2">
        <v>34.83</v>
      </c>
      <c r="M23" s="2">
        <v>38.090000000000003</v>
      </c>
      <c r="N23" s="2">
        <v>52000</v>
      </c>
      <c r="O23" s="2">
        <v>58804.28</v>
      </c>
      <c r="P23" s="2">
        <v>58804.29</v>
      </c>
      <c r="Q23" s="60">
        <v>65608.570000000007</v>
      </c>
      <c r="R23" s="60">
        <v>65608.58</v>
      </c>
      <c r="S23" s="60">
        <v>72412.850000000006</v>
      </c>
      <c r="T23" s="60">
        <v>72412.86</v>
      </c>
      <c r="U23" s="2">
        <v>79217.13</v>
      </c>
    </row>
    <row r="24" spans="1:21" ht="12.95" customHeight="1" x14ac:dyDescent="0.2">
      <c r="A24" s="39" t="s">
        <v>447</v>
      </c>
      <c r="B24" s="3" t="s">
        <v>448</v>
      </c>
      <c r="C24" s="10" t="s">
        <v>47</v>
      </c>
      <c r="D24" s="10" t="s">
        <v>449</v>
      </c>
      <c r="E24" s="10" t="s">
        <v>49</v>
      </c>
      <c r="F24" s="2">
        <v>62.02</v>
      </c>
      <c r="G24" s="80">
        <v>71.94</v>
      </c>
      <c r="H24" s="80">
        <v>71.95</v>
      </c>
      <c r="I24" s="80">
        <v>81.87</v>
      </c>
      <c r="J24" s="80">
        <v>81.88000000000001</v>
      </c>
      <c r="K24" s="80">
        <v>91.79</v>
      </c>
      <c r="L24" s="80">
        <v>91.800000000000011</v>
      </c>
      <c r="M24" s="2">
        <v>101.71</v>
      </c>
      <c r="N24" s="2">
        <v>129000</v>
      </c>
      <c r="O24" s="80">
        <v>149640</v>
      </c>
      <c r="P24" s="2">
        <v>149640.01</v>
      </c>
      <c r="Q24" s="60">
        <v>170280</v>
      </c>
      <c r="R24" s="60">
        <v>170280.01</v>
      </c>
      <c r="S24" s="60">
        <v>190920</v>
      </c>
      <c r="T24" s="60">
        <v>190920.01</v>
      </c>
      <c r="U24" s="2">
        <v>211560</v>
      </c>
    </row>
    <row r="25" spans="1:21" ht="12.95" customHeight="1" x14ac:dyDescent="0.2">
      <c r="A25" s="39" t="s">
        <v>664</v>
      </c>
      <c r="B25" s="3" t="s">
        <v>665</v>
      </c>
      <c r="C25" s="10" t="s">
        <v>47</v>
      </c>
      <c r="D25" s="10" t="s">
        <v>666</v>
      </c>
      <c r="E25" s="10" t="s">
        <v>49</v>
      </c>
      <c r="F25" s="2">
        <v>57.14</v>
      </c>
      <c r="G25" s="2">
        <v>64.819999999999993</v>
      </c>
      <c r="H25" s="2">
        <v>64.83</v>
      </c>
      <c r="I25" s="2">
        <v>72.5</v>
      </c>
      <c r="J25" s="2">
        <v>72.510000000000005</v>
      </c>
      <c r="K25" s="2">
        <v>80.17</v>
      </c>
      <c r="L25" s="2">
        <v>80.180000000000007</v>
      </c>
      <c r="M25" s="2">
        <v>87.85</v>
      </c>
      <c r="N25" s="2">
        <v>118855.98</v>
      </c>
      <c r="O25" s="2">
        <v>134827.25</v>
      </c>
      <c r="P25" s="2">
        <v>134827.26</v>
      </c>
      <c r="Q25" s="60">
        <v>150798.51999999999</v>
      </c>
      <c r="R25" s="60">
        <v>150798.53</v>
      </c>
      <c r="S25" s="60">
        <v>166769.79</v>
      </c>
      <c r="T25" s="60">
        <v>166769.80000000002</v>
      </c>
      <c r="U25" s="2">
        <v>182741.06</v>
      </c>
    </row>
    <row r="26" spans="1:21" ht="12.95" customHeight="1" x14ac:dyDescent="0.2">
      <c r="A26" s="39" t="s">
        <v>132</v>
      </c>
      <c r="B26" s="3" t="s">
        <v>133</v>
      </c>
      <c r="C26" s="10" t="s">
        <v>47</v>
      </c>
      <c r="D26" s="10" t="s">
        <v>126</v>
      </c>
      <c r="E26" s="10" t="s">
        <v>49</v>
      </c>
      <c r="F26" s="2">
        <v>42.63</v>
      </c>
      <c r="G26" s="2">
        <v>48.36</v>
      </c>
      <c r="H26" s="2">
        <v>48.37</v>
      </c>
      <c r="I26" s="2">
        <v>54.09</v>
      </c>
      <c r="J26" s="2">
        <v>54.1</v>
      </c>
      <c r="K26" s="2">
        <v>59.82</v>
      </c>
      <c r="L26" s="2">
        <v>59.83</v>
      </c>
      <c r="M26" s="2">
        <v>65.55</v>
      </c>
      <c r="N26" s="2">
        <v>88680</v>
      </c>
      <c r="O26" s="2">
        <v>100596.38</v>
      </c>
      <c r="P26" s="2">
        <v>100596.39</v>
      </c>
      <c r="Q26" s="60">
        <v>112512.75</v>
      </c>
      <c r="R26" s="60">
        <v>112512.76</v>
      </c>
      <c r="S26" s="60">
        <v>124429.13</v>
      </c>
      <c r="T26" s="60">
        <v>124429.14</v>
      </c>
      <c r="U26" s="2">
        <v>136345.5</v>
      </c>
    </row>
    <row r="27" spans="1:21" ht="12.95" customHeight="1" x14ac:dyDescent="0.2">
      <c r="A27" s="39" t="s">
        <v>450</v>
      </c>
      <c r="B27" s="3" t="s">
        <v>451</v>
      </c>
      <c r="C27" s="10" t="s">
        <v>47</v>
      </c>
      <c r="D27" s="10" t="s">
        <v>126</v>
      </c>
      <c r="E27" s="10" t="s">
        <v>49</v>
      </c>
      <c r="F27" s="2">
        <v>42.63</v>
      </c>
      <c r="G27" s="2">
        <v>48.36</v>
      </c>
      <c r="H27" s="2">
        <v>48.37</v>
      </c>
      <c r="I27" s="2">
        <v>54.09</v>
      </c>
      <c r="J27" s="2">
        <v>54.1</v>
      </c>
      <c r="K27" s="2">
        <v>59.82</v>
      </c>
      <c r="L27" s="2">
        <v>59.83</v>
      </c>
      <c r="M27" s="2">
        <v>65.55</v>
      </c>
      <c r="N27" s="2">
        <v>88680</v>
      </c>
      <c r="O27" s="2">
        <v>100596.38</v>
      </c>
      <c r="P27" s="2">
        <v>100596.39</v>
      </c>
      <c r="Q27" s="60">
        <v>112512.75</v>
      </c>
      <c r="R27" s="60">
        <v>112512.76</v>
      </c>
      <c r="S27" s="60">
        <v>124429.13</v>
      </c>
      <c r="T27" s="60">
        <v>124429.14</v>
      </c>
      <c r="U27" s="2">
        <v>136345.5</v>
      </c>
    </row>
    <row r="28" spans="1:21" ht="12.95" customHeight="1" x14ac:dyDescent="0.2">
      <c r="A28" s="39" t="s">
        <v>424</v>
      </c>
      <c r="B28" s="3" t="s">
        <v>425</v>
      </c>
      <c r="C28" s="10" t="s">
        <v>47</v>
      </c>
      <c r="D28" s="10" t="s">
        <v>237</v>
      </c>
      <c r="E28" s="10" t="s">
        <v>49</v>
      </c>
      <c r="F28" s="2">
        <v>62.97</v>
      </c>
      <c r="G28" s="2">
        <v>72.239999999999995</v>
      </c>
      <c r="H28" s="2">
        <v>72.25</v>
      </c>
      <c r="I28" s="2">
        <v>81.510000000000005</v>
      </c>
      <c r="J28" s="2">
        <v>81.52000000000001</v>
      </c>
      <c r="K28" s="2">
        <v>90.78</v>
      </c>
      <c r="L28" s="2">
        <v>90.79</v>
      </c>
      <c r="M28" s="2">
        <v>100.05</v>
      </c>
      <c r="N28" s="2">
        <v>130980.39</v>
      </c>
      <c r="O28" s="2">
        <v>150259.07</v>
      </c>
      <c r="P28" s="2">
        <v>150259.08000000002</v>
      </c>
      <c r="Q28" s="60">
        <v>169537.75</v>
      </c>
      <c r="R28" s="60">
        <v>169537.76</v>
      </c>
      <c r="S28" s="60">
        <v>188816.42</v>
      </c>
      <c r="T28" s="60">
        <v>188816.43000000002</v>
      </c>
      <c r="U28" s="2">
        <v>208095.1</v>
      </c>
    </row>
    <row r="29" spans="1:21" ht="12.95" customHeight="1" x14ac:dyDescent="0.2">
      <c r="A29" s="39" t="s">
        <v>722</v>
      </c>
      <c r="B29" s="3" t="s">
        <v>723</v>
      </c>
      <c r="C29" s="10" t="s">
        <v>47</v>
      </c>
      <c r="D29" s="10" t="s">
        <v>110</v>
      </c>
      <c r="E29" s="10" t="s">
        <v>49</v>
      </c>
      <c r="F29" s="2">
        <v>57.56</v>
      </c>
      <c r="G29" s="2">
        <v>66.03</v>
      </c>
      <c r="H29" s="2">
        <v>66.040000000000006</v>
      </c>
      <c r="I29" s="2">
        <v>74.510000000000005</v>
      </c>
      <c r="J29" s="2">
        <v>74.52000000000001</v>
      </c>
      <c r="K29" s="2">
        <v>82.98</v>
      </c>
      <c r="L29" s="2">
        <v>82.990000000000009</v>
      </c>
      <c r="M29" s="2">
        <v>91.45</v>
      </c>
      <c r="N29" s="2">
        <v>119725.49</v>
      </c>
      <c r="O29" s="2">
        <v>137347.59</v>
      </c>
      <c r="P29" s="2">
        <v>137347.6</v>
      </c>
      <c r="Q29" s="60">
        <v>154969.68</v>
      </c>
      <c r="R29" s="60">
        <v>154969.69</v>
      </c>
      <c r="S29" s="60">
        <v>172591.78</v>
      </c>
      <c r="T29" s="60">
        <v>172591.79</v>
      </c>
      <c r="U29" s="2">
        <v>190213.87</v>
      </c>
    </row>
    <row r="30" spans="1:21" ht="12.95" customHeight="1" x14ac:dyDescent="0.2">
      <c r="A30" s="39" t="s">
        <v>473</v>
      </c>
      <c r="B30" s="3" t="s">
        <v>474</v>
      </c>
      <c r="C30" s="10" t="s">
        <v>47</v>
      </c>
      <c r="D30" s="10" t="s">
        <v>126</v>
      </c>
      <c r="E30" s="10" t="s">
        <v>49</v>
      </c>
      <c r="F30" s="2">
        <v>42.63</v>
      </c>
      <c r="G30" s="2">
        <v>48.36</v>
      </c>
      <c r="H30" s="2">
        <v>48.37</v>
      </c>
      <c r="I30" s="2">
        <v>54.09</v>
      </c>
      <c r="J30" s="2">
        <v>54.1</v>
      </c>
      <c r="K30" s="2">
        <v>59.82</v>
      </c>
      <c r="L30" s="2">
        <v>59.83</v>
      </c>
      <c r="M30" s="2">
        <v>65.55</v>
      </c>
      <c r="N30" s="2">
        <v>88680</v>
      </c>
      <c r="O30" s="2">
        <v>100596.38</v>
      </c>
      <c r="P30" s="2">
        <v>100596.39</v>
      </c>
      <c r="Q30" s="60">
        <v>112512.75</v>
      </c>
      <c r="R30" s="60">
        <v>112512.76</v>
      </c>
      <c r="S30" s="60">
        <v>124429.13</v>
      </c>
      <c r="T30" s="60">
        <v>124429.14</v>
      </c>
      <c r="U30" s="2">
        <v>136345.5</v>
      </c>
    </row>
    <row r="31" spans="1:21" ht="12.95" customHeight="1" x14ac:dyDescent="0.2">
      <c r="A31" s="39" t="s">
        <v>452</v>
      </c>
      <c r="B31" s="3" t="s">
        <v>453</v>
      </c>
      <c r="C31" s="10" t="s">
        <v>47</v>
      </c>
      <c r="D31" s="10" t="s">
        <v>449</v>
      </c>
      <c r="E31" s="10" t="s">
        <v>49</v>
      </c>
      <c r="F31" s="2">
        <v>62.02</v>
      </c>
      <c r="G31" s="2">
        <v>71.94</v>
      </c>
      <c r="H31" s="2">
        <v>71.95</v>
      </c>
      <c r="I31" s="2">
        <v>81.87</v>
      </c>
      <c r="J31" s="2">
        <v>81.88000000000001</v>
      </c>
      <c r="K31" s="2">
        <v>91.79</v>
      </c>
      <c r="L31" s="2">
        <v>91.800000000000011</v>
      </c>
      <c r="M31" s="2">
        <v>101.71</v>
      </c>
      <c r="N31" s="2">
        <v>129000</v>
      </c>
      <c r="O31" s="2">
        <v>149640</v>
      </c>
      <c r="P31" s="2">
        <v>149640.01</v>
      </c>
      <c r="Q31" s="60">
        <v>170280</v>
      </c>
      <c r="R31" s="60">
        <v>170280.01</v>
      </c>
      <c r="S31" s="60">
        <v>190920</v>
      </c>
      <c r="T31" s="60">
        <v>190920.01</v>
      </c>
      <c r="U31" s="2">
        <v>211560</v>
      </c>
    </row>
    <row r="32" spans="1:21" ht="12.95" customHeight="1" x14ac:dyDescent="0.2">
      <c r="A32" s="39" t="s">
        <v>134</v>
      </c>
      <c r="B32" s="3" t="s">
        <v>135</v>
      </c>
      <c r="C32" s="10" t="s">
        <v>47</v>
      </c>
      <c r="D32" s="10" t="s">
        <v>120</v>
      </c>
      <c r="E32" s="10" t="s">
        <v>49</v>
      </c>
      <c r="F32" s="2">
        <v>48.04</v>
      </c>
      <c r="G32" s="2">
        <v>55.11</v>
      </c>
      <c r="H32" s="2">
        <v>55.12</v>
      </c>
      <c r="I32" s="2">
        <v>62.18</v>
      </c>
      <c r="J32" s="2">
        <v>62.19</v>
      </c>
      <c r="K32" s="2">
        <v>69.25</v>
      </c>
      <c r="L32" s="2">
        <v>69.260000000000005</v>
      </c>
      <c r="M32" s="2">
        <v>76.319999999999993</v>
      </c>
      <c r="N32" s="2">
        <v>99921.57</v>
      </c>
      <c r="O32" s="2">
        <v>114628.78</v>
      </c>
      <c r="P32" s="2">
        <v>114628.79</v>
      </c>
      <c r="Q32" s="60">
        <v>129335.98</v>
      </c>
      <c r="R32" s="60">
        <v>129335.98999999999</v>
      </c>
      <c r="S32" s="60">
        <v>144043.19</v>
      </c>
      <c r="T32" s="60">
        <v>144043.20000000001</v>
      </c>
      <c r="U32" s="2">
        <v>158750.39000000001</v>
      </c>
    </row>
    <row r="33" spans="1:21" ht="12.95" customHeight="1" x14ac:dyDescent="0.2">
      <c r="A33" s="42" t="s">
        <v>653</v>
      </c>
      <c r="B33" s="3" t="s">
        <v>654</v>
      </c>
      <c r="C33" s="10" t="s">
        <v>47</v>
      </c>
      <c r="D33" s="10" t="s">
        <v>129</v>
      </c>
      <c r="E33" s="10" t="s">
        <v>49</v>
      </c>
      <c r="F33" s="2">
        <v>49.83</v>
      </c>
      <c r="G33" s="2">
        <v>56.53</v>
      </c>
      <c r="H33" s="2">
        <v>56.54</v>
      </c>
      <c r="I33" s="2">
        <v>63.22</v>
      </c>
      <c r="J33" s="2">
        <v>63.23</v>
      </c>
      <c r="K33" s="2">
        <v>69.92</v>
      </c>
      <c r="L33" s="2">
        <v>69.930000000000007</v>
      </c>
      <c r="M33" s="2">
        <v>76.61</v>
      </c>
      <c r="N33" s="2">
        <v>103640</v>
      </c>
      <c r="O33" s="2">
        <v>117566.63</v>
      </c>
      <c r="P33" s="2">
        <v>117566.64</v>
      </c>
      <c r="Q33" s="60">
        <v>131493.25</v>
      </c>
      <c r="R33" s="60">
        <v>131493.26</v>
      </c>
      <c r="S33" s="60">
        <v>145419.88</v>
      </c>
      <c r="T33" s="60">
        <v>145419.89000000001</v>
      </c>
      <c r="U33" s="2">
        <v>159346.5</v>
      </c>
    </row>
    <row r="34" spans="1:21" ht="12.95" customHeight="1" x14ac:dyDescent="0.2">
      <c r="A34" s="39" t="s">
        <v>249</v>
      </c>
      <c r="B34" s="3" t="s">
        <v>250</v>
      </c>
      <c r="C34" s="10" t="s">
        <v>47</v>
      </c>
      <c r="D34" s="10" t="s">
        <v>251</v>
      </c>
      <c r="E34" s="10" t="s">
        <v>49</v>
      </c>
      <c r="F34" s="2">
        <v>84.95</v>
      </c>
      <c r="G34" s="2">
        <v>98.54</v>
      </c>
      <c r="H34" s="2">
        <v>98.550000000000011</v>
      </c>
      <c r="I34" s="2">
        <v>112.14</v>
      </c>
      <c r="J34" s="2">
        <v>112.15</v>
      </c>
      <c r="K34" s="2">
        <v>125.73</v>
      </c>
      <c r="L34" s="2">
        <v>125.74000000000001</v>
      </c>
      <c r="M34" s="2">
        <v>139.32</v>
      </c>
      <c r="N34" s="2">
        <v>176692.31</v>
      </c>
      <c r="O34" s="2">
        <v>204963.08</v>
      </c>
      <c r="P34" s="2">
        <v>204963.09</v>
      </c>
      <c r="Q34" s="60">
        <v>233233.85</v>
      </c>
      <c r="R34" s="60">
        <v>233233.86000000002</v>
      </c>
      <c r="S34" s="60">
        <v>261504.61</v>
      </c>
      <c r="T34" s="60">
        <v>261504.62</v>
      </c>
      <c r="U34" s="2">
        <v>289775.38</v>
      </c>
    </row>
    <row r="35" spans="1:21" ht="12.95" customHeight="1" x14ac:dyDescent="0.2">
      <c r="A35" s="39" t="s">
        <v>368</v>
      </c>
      <c r="B35" s="3" t="s">
        <v>369</v>
      </c>
      <c r="C35" s="10" t="s">
        <v>47</v>
      </c>
      <c r="D35" s="10" t="s">
        <v>123</v>
      </c>
      <c r="E35" s="10" t="s">
        <v>49</v>
      </c>
      <c r="F35" s="2">
        <v>54.75</v>
      </c>
      <c r="G35" s="2">
        <v>62.81</v>
      </c>
      <c r="H35" s="2">
        <v>62.82</v>
      </c>
      <c r="I35" s="2">
        <v>70.87</v>
      </c>
      <c r="J35" s="2">
        <v>70.88000000000001</v>
      </c>
      <c r="K35" s="2">
        <v>78.92</v>
      </c>
      <c r="L35" s="2">
        <v>78.930000000000007</v>
      </c>
      <c r="M35" s="2">
        <v>86.98</v>
      </c>
      <c r="N35" s="2">
        <v>113882.35</v>
      </c>
      <c r="O35" s="2">
        <v>130644.41</v>
      </c>
      <c r="P35" s="2">
        <v>130644.42</v>
      </c>
      <c r="Q35" s="60">
        <v>147406.47</v>
      </c>
      <c r="R35" s="60">
        <v>147406.48000000001</v>
      </c>
      <c r="S35" s="60">
        <v>164168.53</v>
      </c>
      <c r="T35" s="60">
        <v>164168.54</v>
      </c>
      <c r="U35" s="2">
        <v>180930.59</v>
      </c>
    </row>
    <row r="36" spans="1:21" ht="12.95" customHeight="1" x14ac:dyDescent="0.2">
      <c r="A36" s="39" t="s">
        <v>1074</v>
      </c>
      <c r="B36" s="3" t="s">
        <v>1075</v>
      </c>
      <c r="C36" s="10" t="s">
        <v>47</v>
      </c>
      <c r="D36" s="10" t="s">
        <v>1076</v>
      </c>
      <c r="E36" s="10" t="s">
        <v>49</v>
      </c>
      <c r="F36" s="2">
        <v>72.39</v>
      </c>
      <c r="G36" s="2">
        <v>83.98</v>
      </c>
      <c r="H36" s="2">
        <v>83.990000000000009</v>
      </c>
      <c r="I36" s="2">
        <v>95.56</v>
      </c>
      <c r="J36" s="2">
        <v>95.570000000000007</v>
      </c>
      <c r="K36" s="2">
        <v>107.15</v>
      </c>
      <c r="L36" s="2">
        <v>107.16000000000001</v>
      </c>
      <c r="M36" s="2">
        <v>118.73</v>
      </c>
      <c r="N36" s="2">
        <v>150576.92000000001</v>
      </c>
      <c r="O36" s="2">
        <v>174669.23</v>
      </c>
      <c r="P36" s="2">
        <v>174669.24000000002</v>
      </c>
      <c r="Q36" s="60">
        <v>198761.54</v>
      </c>
      <c r="R36" s="60">
        <v>198761.55000000002</v>
      </c>
      <c r="S36" s="60">
        <v>222853.85</v>
      </c>
      <c r="T36" s="60">
        <v>222853.86000000002</v>
      </c>
      <c r="U36" s="2">
        <v>246946.16</v>
      </c>
    </row>
    <row r="37" spans="1:21" ht="12.95" customHeight="1" x14ac:dyDescent="0.2">
      <c r="A37" s="39" t="s">
        <v>138</v>
      </c>
      <c r="B37" s="3" t="s">
        <v>139</v>
      </c>
      <c r="C37" s="10" t="s">
        <v>47</v>
      </c>
      <c r="D37" s="10" t="s">
        <v>129</v>
      </c>
      <c r="E37" s="10" t="s">
        <v>49</v>
      </c>
      <c r="F37" s="2">
        <v>49.83</v>
      </c>
      <c r="G37" s="80">
        <v>56.53</v>
      </c>
      <c r="H37" s="80">
        <v>56.54</v>
      </c>
      <c r="I37" s="80">
        <v>63.22</v>
      </c>
      <c r="J37" s="80">
        <v>63.23</v>
      </c>
      <c r="K37" s="80">
        <v>69.92</v>
      </c>
      <c r="L37" s="80">
        <v>69.930000000000007</v>
      </c>
      <c r="M37" s="2">
        <v>76.61</v>
      </c>
      <c r="N37" s="2">
        <v>103640</v>
      </c>
      <c r="O37" s="80">
        <v>117566.63</v>
      </c>
      <c r="P37" s="2">
        <v>117566.64</v>
      </c>
      <c r="Q37" s="60">
        <v>131493.25</v>
      </c>
      <c r="R37" s="60">
        <v>131493.26</v>
      </c>
      <c r="S37" s="60">
        <v>145419.88</v>
      </c>
      <c r="T37" s="60">
        <v>145419.89000000001</v>
      </c>
      <c r="U37" s="2">
        <v>159346.5</v>
      </c>
    </row>
    <row r="38" spans="1:21" ht="12.95" customHeight="1" x14ac:dyDescent="0.2">
      <c r="A38" s="39" t="s">
        <v>462</v>
      </c>
      <c r="B38" s="3" t="s">
        <v>463</v>
      </c>
      <c r="C38" s="10" t="s">
        <v>47</v>
      </c>
      <c r="D38" s="10" t="s">
        <v>556</v>
      </c>
      <c r="E38" s="10" t="s">
        <v>49</v>
      </c>
      <c r="F38" s="2">
        <v>71.73</v>
      </c>
      <c r="G38" s="2">
        <v>83.21</v>
      </c>
      <c r="H38" s="2">
        <v>83.22</v>
      </c>
      <c r="I38" s="2">
        <v>94.68</v>
      </c>
      <c r="J38" s="2">
        <v>94.690000000000012</v>
      </c>
      <c r="K38" s="2">
        <v>106.16</v>
      </c>
      <c r="L38" s="2">
        <v>106.17</v>
      </c>
      <c r="M38" s="2">
        <v>117.63</v>
      </c>
      <c r="N38" s="2">
        <v>149192.31</v>
      </c>
      <c r="O38" s="2">
        <v>173063.08</v>
      </c>
      <c r="P38" s="2">
        <v>173063.09</v>
      </c>
      <c r="Q38" s="60">
        <v>196933.85</v>
      </c>
      <c r="R38" s="60">
        <v>196933.86000000002</v>
      </c>
      <c r="S38" s="60">
        <v>220804.61</v>
      </c>
      <c r="T38" s="60">
        <v>220804.62</v>
      </c>
      <c r="U38" s="2">
        <v>244675.38</v>
      </c>
    </row>
    <row r="39" spans="1:21" ht="12.95" customHeight="1" x14ac:dyDescent="0.2">
      <c r="A39" s="39" t="s">
        <v>456</v>
      </c>
      <c r="B39" s="3" t="s">
        <v>457</v>
      </c>
      <c r="C39" s="10" t="s">
        <v>47</v>
      </c>
      <c r="D39" s="10" t="s">
        <v>120</v>
      </c>
      <c r="E39" s="10" t="s">
        <v>49</v>
      </c>
      <c r="F39" s="2">
        <v>48.04</v>
      </c>
      <c r="G39" s="2">
        <v>55.11</v>
      </c>
      <c r="H39" s="2">
        <v>55.12</v>
      </c>
      <c r="I39" s="2">
        <v>62.18</v>
      </c>
      <c r="J39" s="2">
        <v>62.19</v>
      </c>
      <c r="K39" s="2">
        <v>69.25</v>
      </c>
      <c r="L39" s="2">
        <v>69.260000000000005</v>
      </c>
      <c r="M39" s="2">
        <v>76.319999999999993</v>
      </c>
      <c r="N39" s="2">
        <v>99921.57</v>
      </c>
      <c r="O39" s="2">
        <v>114628.78</v>
      </c>
      <c r="P39" s="2">
        <v>114628.79</v>
      </c>
      <c r="Q39" s="60">
        <v>129335.98</v>
      </c>
      <c r="R39" s="60">
        <v>129335.98999999999</v>
      </c>
      <c r="S39" s="60">
        <v>144043.19</v>
      </c>
      <c r="T39" s="60">
        <v>144043.20000000001</v>
      </c>
      <c r="U39" s="2">
        <v>158750.39000000001</v>
      </c>
    </row>
    <row r="40" spans="1:21" ht="12.95" customHeight="1" x14ac:dyDescent="0.2">
      <c r="A40" s="39" t="s">
        <v>136</v>
      </c>
      <c r="B40" s="3" t="s">
        <v>137</v>
      </c>
      <c r="C40" s="10" t="s">
        <v>47</v>
      </c>
      <c r="D40" s="10" t="s">
        <v>74</v>
      </c>
      <c r="E40" s="10" t="s">
        <v>49</v>
      </c>
      <c r="F40" s="2">
        <v>36.81</v>
      </c>
      <c r="G40" s="2">
        <v>42.11</v>
      </c>
      <c r="H40" s="2">
        <v>42.12</v>
      </c>
      <c r="I40" s="2">
        <v>47.41</v>
      </c>
      <c r="J40" s="2">
        <v>47.419999999999995</v>
      </c>
      <c r="K40" s="2">
        <v>52.71</v>
      </c>
      <c r="L40" s="2">
        <v>52.72</v>
      </c>
      <c r="M40" s="2">
        <v>58.01</v>
      </c>
      <c r="N40" s="2">
        <v>76560</v>
      </c>
      <c r="O40" s="2">
        <v>87583.45</v>
      </c>
      <c r="P40" s="2">
        <v>87583.459999999992</v>
      </c>
      <c r="Q40" s="60">
        <v>98606.89</v>
      </c>
      <c r="R40" s="60">
        <v>98606.9</v>
      </c>
      <c r="S40" s="60">
        <v>109630.34</v>
      </c>
      <c r="T40" s="60">
        <v>109630.34999999999</v>
      </c>
      <c r="U40" s="2">
        <v>120653.78</v>
      </c>
    </row>
    <row r="41" spans="1:21" ht="12.95" customHeight="1" x14ac:dyDescent="0.2">
      <c r="A41" s="39" t="s">
        <v>470</v>
      </c>
      <c r="B41" s="3" t="s">
        <v>471</v>
      </c>
      <c r="C41" s="10" t="s">
        <v>47</v>
      </c>
      <c r="D41" s="10" t="s">
        <v>120</v>
      </c>
      <c r="E41" s="10" t="s">
        <v>49</v>
      </c>
      <c r="F41" s="2">
        <v>48.04</v>
      </c>
      <c r="G41" s="2">
        <v>55.11</v>
      </c>
      <c r="H41" s="2">
        <v>55.12</v>
      </c>
      <c r="I41" s="2">
        <v>62.18</v>
      </c>
      <c r="J41" s="2">
        <v>62.19</v>
      </c>
      <c r="K41" s="2">
        <v>69.25</v>
      </c>
      <c r="L41" s="2">
        <v>69.260000000000005</v>
      </c>
      <c r="M41" s="2">
        <v>76.319999999999993</v>
      </c>
      <c r="N41" s="2">
        <v>99921.57</v>
      </c>
      <c r="O41" s="2">
        <v>114628.78</v>
      </c>
      <c r="P41" s="2">
        <v>114628.79</v>
      </c>
      <c r="Q41" s="60">
        <v>129335.98</v>
      </c>
      <c r="R41" s="60">
        <v>129335.98999999999</v>
      </c>
      <c r="S41" s="60">
        <v>144043.19</v>
      </c>
      <c r="T41" s="60">
        <v>144043.20000000001</v>
      </c>
      <c r="U41" s="2">
        <v>158750.39000000001</v>
      </c>
    </row>
    <row r="42" spans="1:21" ht="12.95" customHeight="1" x14ac:dyDescent="0.2">
      <c r="A42" s="39" t="s">
        <v>1405</v>
      </c>
      <c r="B42" s="3" t="s">
        <v>1406</v>
      </c>
      <c r="C42" s="10" t="s">
        <v>47</v>
      </c>
      <c r="D42" s="10" t="s">
        <v>110</v>
      </c>
      <c r="E42" s="10" t="s">
        <v>49</v>
      </c>
      <c r="F42" s="2">
        <v>57.56</v>
      </c>
      <c r="G42" s="2">
        <v>66.03</v>
      </c>
      <c r="H42" s="2">
        <v>66.040000000000006</v>
      </c>
      <c r="I42" s="2">
        <v>74.510000000000005</v>
      </c>
      <c r="J42" s="2">
        <v>74.52000000000001</v>
      </c>
      <c r="K42" s="2">
        <v>82.98</v>
      </c>
      <c r="L42" s="2">
        <v>82.990000000000009</v>
      </c>
      <c r="M42" s="2">
        <v>91.45</v>
      </c>
      <c r="N42" s="2">
        <v>119725.49</v>
      </c>
      <c r="O42" s="2">
        <v>137347.59</v>
      </c>
      <c r="P42" s="2">
        <v>137347.6</v>
      </c>
      <c r="Q42" s="60">
        <v>154969.68</v>
      </c>
      <c r="R42" s="60">
        <v>154969.69</v>
      </c>
      <c r="S42" s="60">
        <v>172591.78</v>
      </c>
      <c r="T42" s="60">
        <v>172591.79</v>
      </c>
      <c r="U42" s="2">
        <v>190213.87</v>
      </c>
    </row>
    <row r="43" spans="1:21" ht="12.95" customHeight="1" x14ac:dyDescent="0.2">
      <c r="A43" s="39" t="s">
        <v>1443</v>
      </c>
      <c r="B43" s="3" t="s">
        <v>1444</v>
      </c>
      <c r="C43" s="10" t="s">
        <v>47</v>
      </c>
      <c r="D43" s="10" t="s">
        <v>110</v>
      </c>
      <c r="E43" s="10" t="s">
        <v>49</v>
      </c>
      <c r="F43" s="2">
        <v>57.56</v>
      </c>
      <c r="G43" s="2">
        <v>66.03</v>
      </c>
      <c r="H43" s="2">
        <v>66.040000000000006</v>
      </c>
      <c r="I43" s="2">
        <v>74.510000000000005</v>
      </c>
      <c r="J43" s="2">
        <v>74.52000000000001</v>
      </c>
      <c r="K43" s="2">
        <v>82.98</v>
      </c>
      <c r="L43" s="2">
        <v>82.990000000000009</v>
      </c>
      <c r="M43" s="2">
        <v>91.45</v>
      </c>
      <c r="N43" s="2">
        <v>119725.49</v>
      </c>
      <c r="O43" s="2">
        <v>137347.59</v>
      </c>
      <c r="P43" s="2">
        <v>137347.6</v>
      </c>
      <c r="Q43" s="60">
        <v>154969.68</v>
      </c>
      <c r="R43" s="60">
        <v>154969.69</v>
      </c>
      <c r="S43" s="60">
        <v>172591.78</v>
      </c>
      <c r="T43" s="60">
        <v>172591.79</v>
      </c>
      <c r="U43" s="2">
        <v>190213.87</v>
      </c>
    </row>
    <row r="44" spans="1:21" ht="12.95" customHeight="1" x14ac:dyDescent="0.2">
      <c r="A44" s="39" t="s">
        <v>1061</v>
      </c>
      <c r="B44" s="3" t="s">
        <v>1062</v>
      </c>
      <c r="C44" s="10" t="s">
        <v>47</v>
      </c>
      <c r="D44" s="10" t="s">
        <v>172</v>
      </c>
      <c r="E44" s="10" t="s">
        <v>49</v>
      </c>
      <c r="F44" s="2">
        <v>42.4</v>
      </c>
      <c r="G44" s="2">
        <v>48.51</v>
      </c>
      <c r="H44" s="2">
        <v>48.519999999999996</v>
      </c>
      <c r="I44" s="2">
        <v>54.62</v>
      </c>
      <c r="J44" s="2">
        <v>54.629999999999995</v>
      </c>
      <c r="K44" s="2">
        <v>60.72</v>
      </c>
      <c r="L44" s="2">
        <v>60.73</v>
      </c>
      <c r="M44" s="2">
        <v>66.83</v>
      </c>
      <c r="N44" s="2">
        <v>88200</v>
      </c>
      <c r="O44" s="2">
        <v>100899.42</v>
      </c>
      <c r="P44" s="2">
        <v>100899.43</v>
      </c>
      <c r="Q44" s="60">
        <v>113598.85</v>
      </c>
      <c r="R44" s="60">
        <v>113598.86</v>
      </c>
      <c r="S44" s="60">
        <v>126298.27</v>
      </c>
      <c r="T44" s="60">
        <v>126298.28</v>
      </c>
      <c r="U44" s="2">
        <v>138997.69</v>
      </c>
    </row>
    <row r="45" spans="1:21" ht="12.95" customHeight="1" x14ac:dyDescent="0.2">
      <c r="A45" s="39" t="s">
        <v>485</v>
      </c>
      <c r="B45" s="3" t="s">
        <v>486</v>
      </c>
      <c r="C45" s="10" t="s">
        <v>47</v>
      </c>
      <c r="D45" s="10" t="s">
        <v>120</v>
      </c>
      <c r="E45" s="10" t="s">
        <v>49</v>
      </c>
      <c r="F45" s="2">
        <v>48.04</v>
      </c>
      <c r="G45" s="2">
        <v>55.11</v>
      </c>
      <c r="H45" s="2">
        <v>55.12</v>
      </c>
      <c r="I45" s="2">
        <v>62.18</v>
      </c>
      <c r="J45" s="2">
        <v>62.19</v>
      </c>
      <c r="K45" s="2">
        <v>69.25</v>
      </c>
      <c r="L45" s="2">
        <v>69.260000000000005</v>
      </c>
      <c r="M45" s="2">
        <v>76.319999999999993</v>
      </c>
      <c r="N45" s="2">
        <v>99921.57</v>
      </c>
      <c r="O45" s="2">
        <v>114628.78</v>
      </c>
      <c r="P45" s="2">
        <v>114628.79</v>
      </c>
      <c r="Q45" s="60">
        <v>129335.98</v>
      </c>
      <c r="R45" s="60">
        <v>129335.98999999999</v>
      </c>
      <c r="S45" s="60">
        <v>144043.19</v>
      </c>
      <c r="T45" s="60">
        <v>144043.20000000001</v>
      </c>
      <c r="U45" s="2">
        <v>158750.39000000001</v>
      </c>
    </row>
    <row r="46" spans="1:21" ht="12.95" customHeight="1" x14ac:dyDescent="0.2">
      <c r="A46" s="39" t="s">
        <v>298</v>
      </c>
      <c r="B46" s="3" t="s">
        <v>299</v>
      </c>
      <c r="C46" s="10" t="s">
        <v>47</v>
      </c>
      <c r="D46" s="10" t="s">
        <v>123</v>
      </c>
      <c r="E46" s="10" t="s">
        <v>49</v>
      </c>
      <c r="F46" s="2">
        <v>54.75</v>
      </c>
      <c r="G46" s="2">
        <v>62.81</v>
      </c>
      <c r="H46" s="2">
        <v>62.82</v>
      </c>
      <c r="I46" s="2">
        <v>70.87</v>
      </c>
      <c r="J46" s="2">
        <v>70.88000000000001</v>
      </c>
      <c r="K46" s="2">
        <v>78.92</v>
      </c>
      <c r="L46" s="2">
        <v>78.930000000000007</v>
      </c>
      <c r="M46" s="2">
        <v>86.98</v>
      </c>
      <c r="N46" s="2">
        <v>113882.35</v>
      </c>
      <c r="O46" s="2">
        <v>130644.41</v>
      </c>
      <c r="P46" s="2">
        <v>130644.42</v>
      </c>
      <c r="Q46" s="60">
        <v>147406.47</v>
      </c>
      <c r="R46" s="60">
        <v>147406.48000000001</v>
      </c>
      <c r="S46" s="60">
        <v>164168.53</v>
      </c>
      <c r="T46" s="60">
        <v>164168.54</v>
      </c>
      <c r="U46" s="2">
        <v>180930.59</v>
      </c>
    </row>
    <row r="47" spans="1:21" ht="12.95" customHeight="1" x14ac:dyDescent="0.2">
      <c r="A47" s="39" t="s">
        <v>428</v>
      </c>
      <c r="B47" s="3" t="s">
        <v>1828</v>
      </c>
      <c r="C47" s="10" t="s">
        <v>47</v>
      </c>
      <c r="D47" s="10" t="s">
        <v>126</v>
      </c>
      <c r="E47" s="10" t="s">
        <v>49</v>
      </c>
      <c r="F47" s="2">
        <v>42.63</v>
      </c>
      <c r="G47" s="2">
        <v>48.36</v>
      </c>
      <c r="H47" s="2">
        <v>48.37</v>
      </c>
      <c r="I47" s="2">
        <v>54.09</v>
      </c>
      <c r="J47" s="2">
        <v>54.1</v>
      </c>
      <c r="K47" s="2">
        <v>59.82</v>
      </c>
      <c r="L47" s="2">
        <v>59.83</v>
      </c>
      <c r="M47" s="2">
        <v>65.55</v>
      </c>
      <c r="N47" s="2">
        <v>88680</v>
      </c>
      <c r="O47" s="2">
        <v>100596.38</v>
      </c>
      <c r="P47" s="2">
        <v>100596.39</v>
      </c>
      <c r="Q47" s="60">
        <v>112512.75</v>
      </c>
      <c r="R47" s="60">
        <v>112512.76</v>
      </c>
      <c r="S47" s="60">
        <v>124429.13</v>
      </c>
      <c r="T47" s="60">
        <v>124429.14</v>
      </c>
      <c r="U47" s="2">
        <v>136345.5</v>
      </c>
    </row>
    <row r="48" spans="1:21" ht="12.95" customHeight="1" x14ac:dyDescent="0.2">
      <c r="A48" s="39" t="s">
        <v>1353</v>
      </c>
      <c r="B48" s="3" t="s">
        <v>1354</v>
      </c>
      <c r="C48" s="10" t="s">
        <v>47</v>
      </c>
      <c r="D48" s="10" t="s">
        <v>55</v>
      </c>
      <c r="E48" s="10" t="s">
        <v>49</v>
      </c>
      <c r="F48" s="2">
        <v>32.31</v>
      </c>
      <c r="G48" s="2">
        <v>36.96</v>
      </c>
      <c r="H48" s="2">
        <v>36.97</v>
      </c>
      <c r="I48" s="2">
        <v>41.61</v>
      </c>
      <c r="J48" s="2">
        <v>41.62</v>
      </c>
      <c r="K48" s="2">
        <v>46.26</v>
      </c>
      <c r="L48" s="2">
        <v>46.269999999999996</v>
      </c>
      <c r="M48" s="2">
        <v>50.91</v>
      </c>
      <c r="N48" s="2">
        <v>67200</v>
      </c>
      <c r="O48" s="2">
        <v>76875.75</v>
      </c>
      <c r="P48" s="2">
        <v>76875.759999999995</v>
      </c>
      <c r="Q48" s="60">
        <v>86551.5</v>
      </c>
      <c r="R48" s="60">
        <v>86551.51</v>
      </c>
      <c r="S48" s="60">
        <v>96227.25</v>
      </c>
      <c r="T48" s="60">
        <v>96227.26</v>
      </c>
      <c r="U48" s="2">
        <v>105902.99999999999</v>
      </c>
    </row>
    <row r="49" spans="1:21" ht="12.95" customHeight="1" x14ac:dyDescent="0.2">
      <c r="A49" s="39" t="s">
        <v>244</v>
      </c>
      <c r="B49" s="3" t="s">
        <v>245</v>
      </c>
      <c r="C49" s="10" t="s">
        <v>47</v>
      </c>
      <c r="D49" s="10" t="s">
        <v>246</v>
      </c>
      <c r="E49" s="10" t="s">
        <v>49</v>
      </c>
      <c r="F49" s="2">
        <v>90.87</v>
      </c>
      <c r="G49" s="2">
        <v>105.41</v>
      </c>
      <c r="H49" s="2">
        <v>105.42</v>
      </c>
      <c r="I49" s="2">
        <v>119.94</v>
      </c>
      <c r="J49" s="2">
        <v>119.95</v>
      </c>
      <c r="K49" s="2">
        <v>134.47999999999999</v>
      </c>
      <c r="L49" s="2">
        <v>134.48999999999998</v>
      </c>
      <c r="M49" s="2">
        <v>149.01</v>
      </c>
      <c r="N49" s="2">
        <v>189000</v>
      </c>
      <c r="O49" s="2">
        <v>219240</v>
      </c>
      <c r="P49" s="2">
        <v>219240.01</v>
      </c>
      <c r="Q49" s="60">
        <v>249480</v>
      </c>
      <c r="R49" s="60">
        <v>249480.01</v>
      </c>
      <c r="S49" s="60">
        <v>279720</v>
      </c>
      <c r="T49" s="60">
        <v>279720.01</v>
      </c>
      <c r="U49" s="2">
        <v>309960</v>
      </c>
    </row>
    <row r="50" spans="1:21" ht="12.95" customHeight="1" x14ac:dyDescent="0.2">
      <c r="A50" s="39" t="s">
        <v>1351</v>
      </c>
      <c r="B50" s="3" t="s">
        <v>1352</v>
      </c>
      <c r="C50" s="10" t="s">
        <v>47</v>
      </c>
      <c r="D50" s="10" t="s">
        <v>52</v>
      </c>
      <c r="E50" s="10" t="s">
        <v>49</v>
      </c>
      <c r="F50" s="2">
        <v>29.04</v>
      </c>
      <c r="G50" s="2">
        <v>32.840000000000003</v>
      </c>
      <c r="H50" s="2">
        <v>32.85</v>
      </c>
      <c r="I50" s="2">
        <v>36.64</v>
      </c>
      <c r="J50" s="2">
        <v>36.65</v>
      </c>
      <c r="K50" s="2">
        <v>40.44</v>
      </c>
      <c r="L50" s="2">
        <v>40.449999999999996</v>
      </c>
      <c r="M50" s="2">
        <v>44.24</v>
      </c>
      <c r="N50" s="2">
        <v>60408.160000000003</v>
      </c>
      <c r="O50" s="2">
        <v>68312.67</v>
      </c>
      <c r="P50" s="2">
        <v>68312.679999999993</v>
      </c>
      <c r="Q50" s="60">
        <v>76217.17</v>
      </c>
      <c r="R50" s="60">
        <v>76217.179999999993</v>
      </c>
      <c r="S50" s="60">
        <v>84121.68</v>
      </c>
      <c r="T50" s="60">
        <v>84121.689999999988</v>
      </c>
      <c r="U50" s="2">
        <v>92026.18</v>
      </c>
    </row>
    <row r="51" spans="1:21" ht="12.95" customHeight="1" x14ac:dyDescent="0.2">
      <c r="A51" s="39" t="s">
        <v>492</v>
      </c>
      <c r="B51" s="3" t="s">
        <v>493</v>
      </c>
      <c r="C51" s="10" t="s">
        <v>47</v>
      </c>
      <c r="D51" s="10" t="s">
        <v>110</v>
      </c>
      <c r="E51" s="10" t="s">
        <v>49</v>
      </c>
      <c r="F51" s="2">
        <v>57.56</v>
      </c>
      <c r="G51" s="2">
        <v>66.03</v>
      </c>
      <c r="H51" s="2">
        <v>66.040000000000006</v>
      </c>
      <c r="I51" s="2">
        <v>74.510000000000005</v>
      </c>
      <c r="J51" s="2">
        <v>74.52000000000001</v>
      </c>
      <c r="K51" s="2">
        <v>82.98</v>
      </c>
      <c r="L51" s="2">
        <v>82.990000000000009</v>
      </c>
      <c r="M51" s="2">
        <v>91.45</v>
      </c>
      <c r="N51" s="2">
        <v>119725.49</v>
      </c>
      <c r="O51" s="2">
        <v>137347.59</v>
      </c>
      <c r="P51" s="2">
        <v>137347.6</v>
      </c>
      <c r="Q51" s="60">
        <v>154969.68</v>
      </c>
      <c r="R51" s="60">
        <v>154969.69</v>
      </c>
      <c r="S51" s="60">
        <v>172591.78</v>
      </c>
      <c r="T51" s="60">
        <v>172591.79</v>
      </c>
      <c r="U51" s="2">
        <v>190213.87</v>
      </c>
    </row>
    <row r="52" spans="1:21" ht="12.95" customHeight="1" x14ac:dyDescent="0.2">
      <c r="A52" s="39" t="s">
        <v>751</v>
      </c>
      <c r="B52" s="3" t="s">
        <v>752</v>
      </c>
      <c r="C52" s="10" t="s">
        <v>47</v>
      </c>
      <c r="D52" s="10" t="s">
        <v>110</v>
      </c>
      <c r="E52" s="10" t="s">
        <v>49</v>
      </c>
      <c r="F52" s="2">
        <v>57.56</v>
      </c>
      <c r="G52" s="2">
        <v>66.03</v>
      </c>
      <c r="H52" s="2">
        <v>66.040000000000006</v>
      </c>
      <c r="I52" s="2">
        <v>74.510000000000005</v>
      </c>
      <c r="J52" s="2">
        <v>74.52000000000001</v>
      </c>
      <c r="K52" s="2">
        <v>82.98</v>
      </c>
      <c r="L52" s="2">
        <v>82.990000000000009</v>
      </c>
      <c r="M52" s="2">
        <v>91.45</v>
      </c>
      <c r="N52" s="2">
        <v>119725.49</v>
      </c>
      <c r="O52" s="2">
        <v>137347.59</v>
      </c>
      <c r="P52" s="2">
        <v>137347.6</v>
      </c>
      <c r="Q52" s="60">
        <v>154969.68</v>
      </c>
      <c r="R52" s="60">
        <v>154969.69</v>
      </c>
      <c r="S52" s="60">
        <v>172591.78</v>
      </c>
      <c r="T52" s="60">
        <v>172591.79</v>
      </c>
      <c r="U52" s="2">
        <v>190213.87</v>
      </c>
    </row>
    <row r="53" spans="1:21" ht="12.95" customHeight="1" x14ac:dyDescent="0.2">
      <c r="A53" s="39" t="s">
        <v>443</v>
      </c>
      <c r="B53" s="3" t="s">
        <v>444</v>
      </c>
      <c r="C53" s="10" t="s">
        <v>47</v>
      </c>
      <c r="D53" s="10" t="s">
        <v>237</v>
      </c>
      <c r="E53" s="10" t="s">
        <v>49</v>
      </c>
      <c r="F53" s="2">
        <v>62.97</v>
      </c>
      <c r="G53" s="2">
        <v>72.239999999999995</v>
      </c>
      <c r="H53" s="2">
        <v>72.25</v>
      </c>
      <c r="I53" s="2">
        <v>81.510000000000005</v>
      </c>
      <c r="J53" s="2">
        <v>81.52000000000001</v>
      </c>
      <c r="K53" s="2">
        <v>90.78</v>
      </c>
      <c r="L53" s="2">
        <v>90.79</v>
      </c>
      <c r="M53" s="2">
        <v>100.05</v>
      </c>
      <c r="N53" s="2">
        <v>130980.39</v>
      </c>
      <c r="O53" s="2">
        <v>150259.07</v>
      </c>
      <c r="P53" s="2">
        <v>150259.08000000002</v>
      </c>
      <c r="Q53" s="60">
        <v>169537.75</v>
      </c>
      <c r="R53" s="60">
        <v>169537.76</v>
      </c>
      <c r="S53" s="60">
        <v>188816.42</v>
      </c>
      <c r="T53" s="60">
        <v>188816.43000000002</v>
      </c>
      <c r="U53" s="2">
        <v>208095.1</v>
      </c>
    </row>
    <row r="54" spans="1:21" ht="12.95" customHeight="1" x14ac:dyDescent="0.2">
      <c r="A54" s="41" t="s">
        <v>1768</v>
      </c>
      <c r="B54" s="3" t="s">
        <v>1767</v>
      </c>
      <c r="C54" s="10" t="s">
        <v>47</v>
      </c>
      <c r="D54" s="10" t="s">
        <v>449</v>
      </c>
      <c r="E54" s="10" t="s">
        <v>49</v>
      </c>
      <c r="F54" s="2">
        <v>62.02</v>
      </c>
      <c r="G54" s="56">
        <v>71.94</v>
      </c>
      <c r="H54" s="56">
        <v>71.95</v>
      </c>
      <c r="I54" s="56">
        <v>81.87</v>
      </c>
      <c r="J54" s="56">
        <v>81.88000000000001</v>
      </c>
      <c r="K54" s="56">
        <v>91.79</v>
      </c>
      <c r="L54" s="56">
        <v>91.800000000000011</v>
      </c>
      <c r="M54" s="2">
        <v>101.71</v>
      </c>
      <c r="N54" s="2">
        <v>129000</v>
      </c>
      <c r="O54" s="56">
        <v>149640</v>
      </c>
      <c r="P54" s="2">
        <v>149640.01</v>
      </c>
      <c r="Q54" s="60">
        <v>170280</v>
      </c>
      <c r="R54" s="60">
        <v>170280.01</v>
      </c>
      <c r="S54" s="60">
        <v>190920</v>
      </c>
      <c r="T54" s="60">
        <v>190920.01</v>
      </c>
      <c r="U54" s="2">
        <v>211560</v>
      </c>
    </row>
    <row r="55" spans="1:21" ht="12.95" customHeight="1" x14ac:dyDescent="0.2">
      <c r="A55" s="39" t="s">
        <v>590</v>
      </c>
      <c r="B55" s="3" t="s">
        <v>591</v>
      </c>
      <c r="C55" s="10" t="s">
        <v>47</v>
      </c>
      <c r="D55" s="10" t="s">
        <v>48</v>
      </c>
      <c r="E55" s="10" t="s">
        <v>49</v>
      </c>
      <c r="F55" s="2">
        <v>36.729999999999997</v>
      </c>
      <c r="G55" s="2">
        <v>42.02</v>
      </c>
      <c r="H55" s="2">
        <v>42.03</v>
      </c>
      <c r="I55" s="2">
        <v>47.31</v>
      </c>
      <c r="J55" s="2">
        <v>47.32</v>
      </c>
      <c r="K55" s="2">
        <v>52.6</v>
      </c>
      <c r="L55" s="2">
        <v>52.61</v>
      </c>
      <c r="M55" s="2">
        <v>57.89</v>
      </c>
      <c r="N55" s="2">
        <v>76400</v>
      </c>
      <c r="O55" s="2">
        <v>87400.41</v>
      </c>
      <c r="P55" s="2">
        <v>87400.42</v>
      </c>
      <c r="Q55" s="60">
        <v>98400.82</v>
      </c>
      <c r="R55" s="60">
        <v>98400.83</v>
      </c>
      <c r="S55" s="60">
        <v>109401.22</v>
      </c>
      <c r="T55" s="60">
        <v>109401.23</v>
      </c>
      <c r="U55" s="2">
        <v>120401.63</v>
      </c>
    </row>
    <row r="56" spans="1:21" ht="12.95" customHeight="1" x14ac:dyDescent="0.2">
      <c r="A56" s="39" t="s">
        <v>445</v>
      </c>
      <c r="B56" s="3" t="s">
        <v>446</v>
      </c>
      <c r="C56" s="10" t="s">
        <v>47</v>
      </c>
      <c r="D56" s="10" t="s">
        <v>237</v>
      </c>
      <c r="E56" s="10" t="s">
        <v>49</v>
      </c>
      <c r="F56" s="2">
        <v>62.97</v>
      </c>
      <c r="G56" s="2">
        <v>72.239999999999995</v>
      </c>
      <c r="H56" s="2">
        <v>72.25</v>
      </c>
      <c r="I56" s="2">
        <v>81.510000000000005</v>
      </c>
      <c r="J56" s="2">
        <v>81.52000000000001</v>
      </c>
      <c r="K56" s="2">
        <v>90.78</v>
      </c>
      <c r="L56" s="2">
        <v>90.79</v>
      </c>
      <c r="M56" s="2">
        <v>100.05</v>
      </c>
      <c r="N56" s="2">
        <v>130980.39</v>
      </c>
      <c r="O56" s="2">
        <v>150259.07</v>
      </c>
      <c r="P56" s="2">
        <v>150259.08000000002</v>
      </c>
      <c r="Q56" s="60">
        <v>169537.75</v>
      </c>
      <c r="R56" s="60">
        <v>169537.76</v>
      </c>
      <c r="S56" s="60">
        <v>188816.42</v>
      </c>
      <c r="T56" s="60">
        <v>188816.43000000002</v>
      </c>
      <c r="U56" s="2">
        <v>208095.1</v>
      </c>
    </row>
    <row r="57" spans="1:21" ht="12.95" customHeight="1" x14ac:dyDescent="0.2">
      <c r="A57" s="39" t="s">
        <v>479</v>
      </c>
      <c r="B57" s="3" t="s">
        <v>480</v>
      </c>
      <c r="C57" s="10" t="s">
        <v>47</v>
      </c>
      <c r="D57" s="10" t="s">
        <v>237</v>
      </c>
      <c r="E57" s="10" t="s">
        <v>49</v>
      </c>
      <c r="F57" s="2">
        <v>62.97</v>
      </c>
      <c r="G57" s="2">
        <v>72.239999999999995</v>
      </c>
      <c r="H57" s="2">
        <v>72.25</v>
      </c>
      <c r="I57" s="2">
        <v>81.510000000000005</v>
      </c>
      <c r="J57" s="2">
        <v>81.52000000000001</v>
      </c>
      <c r="K57" s="2">
        <v>90.78</v>
      </c>
      <c r="L57" s="2">
        <v>90.79</v>
      </c>
      <c r="M57" s="2">
        <v>100.05</v>
      </c>
      <c r="N57" s="2">
        <v>130980.39</v>
      </c>
      <c r="O57" s="2">
        <v>150259.07</v>
      </c>
      <c r="P57" s="2">
        <v>150259.08000000002</v>
      </c>
      <c r="Q57" s="60">
        <v>169537.75</v>
      </c>
      <c r="R57" s="60">
        <v>169537.76</v>
      </c>
      <c r="S57" s="60">
        <v>188816.42</v>
      </c>
      <c r="T57" s="60">
        <v>188816.43000000002</v>
      </c>
      <c r="U57" s="2">
        <v>208095.1</v>
      </c>
    </row>
    <row r="58" spans="1:21" ht="12.95" customHeight="1" x14ac:dyDescent="0.2">
      <c r="A58" s="39" t="s">
        <v>1300</v>
      </c>
      <c r="B58" s="3" t="s">
        <v>1301</v>
      </c>
      <c r="C58" s="10" t="s">
        <v>47</v>
      </c>
      <c r="D58" s="10" t="s">
        <v>71</v>
      </c>
      <c r="E58" s="10" t="s">
        <v>49</v>
      </c>
      <c r="F58" s="2">
        <v>33.159999999999997</v>
      </c>
      <c r="G58" s="2">
        <v>37.5</v>
      </c>
      <c r="H58" s="2">
        <v>37.51</v>
      </c>
      <c r="I58" s="2">
        <v>41.84</v>
      </c>
      <c r="J58" s="2">
        <v>41.85</v>
      </c>
      <c r="K58" s="2">
        <v>46.18</v>
      </c>
      <c r="L58" s="2">
        <v>46.19</v>
      </c>
      <c r="M58" s="2">
        <v>50.52</v>
      </c>
      <c r="N58" s="2">
        <v>68979.59</v>
      </c>
      <c r="O58" s="2">
        <v>78005.679999999993</v>
      </c>
      <c r="P58" s="2">
        <v>78005.689999999988</v>
      </c>
      <c r="Q58" s="60">
        <v>87031.77</v>
      </c>
      <c r="R58" s="60">
        <v>87031.78</v>
      </c>
      <c r="S58" s="60">
        <v>96057.85</v>
      </c>
      <c r="T58" s="60">
        <v>96057.86</v>
      </c>
      <c r="U58" s="2">
        <v>105083.94</v>
      </c>
    </row>
    <row r="59" spans="1:21" ht="12.95" customHeight="1" x14ac:dyDescent="0.2">
      <c r="A59" s="42" t="s">
        <v>263</v>
      </c>
      <c r="B59" s="3" t="s">
        <v>1769</v>
      </c>
      <c r="C59" s="10" t="s">
        <v>47</v>
      </c>
      <c r="D59" s="10" t="s">
        <v>556</v>
      </c>
      <c r="E59" s="10" t="s">
        <v>49</v>
      </c>
      <c r="F59" s="2">
        <v>71.73</v>
      </c>
      <c r="G59" s="2">
        <v>83.21</v>
      </c>
      <c r="H59" s="2">
        <v>83.22</v>
      </c>
      <c r="I59" s="2">
        <v>94.68</v>
      </c>
      <c r="J59" s="2">
        <v>94.690000000000012</v>
      </c>
      <c r="K59" s="2">
        <v>106.16</v>
      </c>
      <c r="L59" s="2">
        <v>106.17</v>
      </c>
      <c r="M59" s="2">
        <v>117.63</v>
      </c>
      <c r="N59" s="2">
        <v>149192.31</v>
      </c>
      <c r="O59" s="2">
        <v>173063.08</v>
      </c>
      <c r="P59" s="2">
        <v>173063.09</v>
      </c>
      <c r="Q59" s="60">
        <v>196933.85</v>
      </c>
      <c r="R59" s="60">
        <v>196933.86000000002</v>
      </c>
      <c r="S59" s="60">
        <v>220804.61</v>
      </c>
      <c r="T59" s="60">
        <v>220804.62</v>
      </c>
      <c r="U59" s="2">
        <v>244675.38</v>
      </c>
    </row>
    <row r="60" spans="1:21" ht="12.95" customHeight="1" x14ac:dyDescent="0.2">
      <c r="A60" s="42" t="s">
        <v>240</v>
      </c>
      <c r="B60" s="3" t="s">
        <v>241</v>
      </c>
      <c r="C60" s="10" t="s">
        <v>47</v>
      </c>
      <c r="D60" s="10" t="s">
        <v>74</v>
      </c>
      <c r="E60" s="10" t="s">
        <v>49</v>
      </c>
      <c r="F60" s="2">
        <v>36.81</v>
      </c>
      <c r="G60" s="2">
        <v>42.11</v>
      </c>
      <c r="H60" s="2">
        <v>42.12</v>
      </c>
      <c r="I60" s="2">
        <v>47.41</v>
      </c>
      <c r="J60" s="2">
        <v>47.419999999999995</v>
      </c>
      <c r="K60" s="2">
        <v>52.71</v>
      </c>
      <c r="L60" s="2">
        <v>52.72</v>
      </c>
      <c r="M60" s="2">
        <v>58.01</v>
      </c>
      <c r="N60" s="2">
        <v>76560</v>
      </c>
      <c r="O60" s="2">
        <v>87583.45</v>
      </c>
      <c r="P60" s="2">
        <v>87583.459999999992</v>
      </c>
      <c r="Q60" s="60">
        <v>98606.89</v>
      </c>
      <c r="R60" s="60">
        <v>98606.9</v>
      </c>
      <c r="S60" s="60">
        <v>109630.34</v>
      </c>
      <c r="T60" s="60">
        <v>109630.34999999999</v>
      </c>
      <c r="U60" s="2">
        <v>120653.78</v>
      </c>
    </row>
    <row r="61" spans="1:21" ht="12.95" customHeight="1" x14ac:dyDescent="0.2">
      <c r="A61" s="42" t="s">
        <v>1686</v>
      </c>
      <c r="B61" s="3" t="s">
        <v>1687</v>
      </c>
      <c r="C61" s="10" t="s">
        <v>47</v>
      </c>
      <c r="D61" s="10" t="s">
        <v>614</v>
      </c>
      <c r="E61" s="10" t="s">
        <v>49</v>
      </c>
      <c r="F61" s="2">
        <v>72.39</v>
      </c>
      <c r="G61" s="2">
        <v>83.98</v>
      </c>
      <c r="H61" s="2">
        <v>83.990000000000009</v>
      </c>
      <c r="I61" s="2">
        <v>95.56</v>
      </c>
      <c r="J61" s="2">
        <v>95.570000000000007</v>
      </c>
      <c r="K61" s="2">
        <v>107.15</v>
      </c>
      <c r="L61" s="2">
        <v>107.16000000000001</v>
      </c>
      <c r="M61" s="2">
        <v>118.73</v>
      </c>
      <c r="N61" s="2">
        <v>150576.92000000001</v>
      </c>
      <c r="O61" s="2">
        <v>174669.23</v>
      </c>
      <c r="P61" s="2">
        <v>174669.24000000002</v>
      </c>
      <c r="Q61" s="60">
        <v>198761.54</v>
      </c>
      <c r="R61" s="60">
        <v>198761.55000000002</v>
      </c>
      <c r="S61" s="60">
        <v>222853.85</v>
      </c>
      <c r="T61" s="60">
        <v>222853.86000000002</v>
      </c>
      <c r="U61" s="2">
        <v>246946.16</v>
      </c>
    </row>
    <row r="62" spans="1:21" ht="12.95" customHeight="1" x14ac:dyDescent="0.2">
      <c r="A62" s="39" t="s">
        <v>608</v>
      </c>
      <c r="B62" s="3" t="s">
        <v>609</v>
      </c>
      <c r="C62" s="10" t="s">
        <v>15</v>
      </c>
      <c r="D62" s="10" t="s">
        <v>161</v>
      </c>
      <c r="E62" s="10" t="s">
        <v>17</v>
      </c>
      <c r="F62" s="2">
        <v>25</v>
      </c>
      <c r="G62" s="2">
        <v>28.27</v>
      </c>
      <c r="H62" s="2">
        <v>28.28</v>
      </c>
      <c r="I62" s="2">
        <v>31.55</v>
      </c>
      <c r="J62" s="2">
        <v>31.560000000000002</v>
      </c>
      <c r="K62" s="2">
        <v>34.82</v>
      </c>
      <c r="L62" s="2">
        <v>34.83</v>
      </c>
      <c r="M62" s="2">
        <v>38.090000000000003</v>
      </c>
      <c r="N62" s="2">
        <v>52000</v>
      </c>
      <c r="O62" s="2">
        <v>58804.28</v>
      </c>
      <c r="P62" s="2">
        <v>58804.29</v>
      </c>
      <c r="Q62" s="60">
        <v>65608.570000000007</v>
      </c>
      <c r="R62" s="60">
        <v>65608.58</v>
      </c>
      <c r="S62" s="60">
        <v>72412.850000000006</v>
      </c>
      <c r="T62" s="60">
        <v>72412.86</v>
      </c>
      <c r="U62" s="2">
        <v>79217.13</v>
      </c>
    </row>
    <row r="63" spans="1:21" ht="12.95" customHeight="1" x14ac:dyDescent="0.2">
      <c r="A63" s="39" t="s">
        <v>866</v>
      </c>
      <c r="B63" s="3" t="s">
        <v>867</v>
      </c>
      <c r="C63" s="10" t="s">
        <v>104</v>
      </c>
      <c r="D63" s="10" t="s">
        <v>20</v>
      </c>
      <c r="E63" s="10" t="s">
        <v>17</v>
      </c>
      <c r="F63" s="2">
        <v>17.89</v>
      </c>
      <c r="G63" s="2">
        <v>20</v>
      </c>
      <c r="H63" s="2">
        <v>20.010000000000002</v>
      </c>
      <c r="I63" s="2">
        <v>22.1</v>
      </c>
      <c r="J63" s="2">
        <v>22.110000000000003</v>
      </c>
      <c r="K63" s="2">
        <v>24.21</v>
      </c>
      <c r="L63" s="2">
        <v>24.220000000000002</v>
      </c>
      <c r="M63" s="2">
        <v>26.31</v>
      </c>
      <c r="N63" s="2">
        <v>37208.33</v>
      </c>
      <c r="O63" s="2">
        <v>41588.449999999997</v>
      </c>
      <c r="P63" s="2">
        <v>41588.46</v>
      </c>
      <c r="Q63" s="60">
        <v>45968.57</v>
      </c>
      <c r="R63" s="60">
        <v>45968.58</v>
      </c>
      <c r="S63" s="60">
        <v>50348.69</v>
      </c>
      <c r="T63" s="60">
        <v>50348.700000000004</v>
      </c>
      <c r="U63" s="2">
        <v>54728.81</v>
      </c>
    </row>
    <row r="64" spans="1:21" ht="12.95" customHeight="1" x14ac:dyDescent="0.2">
      <c r="A64" s="39" t="s">
        <v>1116</v>
      </c>
      <c r="B64" s="3" t="s">
        <v>1117</v>
      </c>
      <c r="C64" s="10" t="s">
        <v>104</v>
      </c>
      <c r="D64" s="10" t="s">
        <v>398</v>
      </c>
      <c r="E64" s="10" t="s">
        <v>17</v>
      </c>
      <c r="F64" s="2">
        <v>29.04</v>
      </c>
      <c r="G64" s="80">
        <v>32.840000000000003</v>
      </c>
      <c r="H64" s="80">
        <v>32.85</v>
      </c>
      <c r="I64" s="80">
        <v>36.64</v>
      </c>
      <c r="J64" s="80">
        <v>36.65</v>
      </c>
      <c r="K64" s="80">
        <v>40.44</v>
      </c>
      <c r="L64" s="80">
        <v>40.449999999999996</v>
      </c>
      <c r="M64" s="2">
        <v>44.24</v>
      </c>
      <c r="N64" s="2">
        <v>60408.160000000003</v>
      </c>
      <c r="O64" s="80">
        <v>68312.67</v>
      </c>
      <c r="P64" s="2">
        <v>68312.679999999993</v>
      </c>
      <c r="Q64" s="60">
        <v>76217.17</v>
      </c>
      <c r="R64" s="60">
        <v>76217.179999999993</v>
      </c>
      <c r="S64" s="60">
        <v>84121.68</v>
      </c>
      <c r="T64" s="60">
        <v>84121.689999999988</v>
      </c>
      <c r="U64" s="2">
        <v>92026.18</v>
      </c>
    </row>
    <row r="65" spans="1:21" ht="12.95" customHeight="1" x14ac:dyDescent="0.2">
      <c r="A65" s="39" t="s">
        <v>1114</v>
      </c>
      <c r="B65" s="3" t="s">
        <v>1115</v>
      </c>
      <c r="C65" s="10" t="s">
        <v>104</v>
      </c>
      <c r="D65" s="10" t="s">
        <v>161</v>
      </c>
      <c r="E65" s="10" t="s">
        <v>17</v>
      </c>
      <c r="F65" s="2">
        <v>25</v>
      </c>
      <c r="G65" s="2">
        <v>28.27</v>
      </c>
      <c r="H65" s="2">
        <v>28.28</v>
      </c>
      <c r="I65" s="2">
        <v>31.55</v>
      </c>
      <c r="J65" s="2">
        <v>31.560000000000002</v>
      </c>
      <c r="K65" s="2">
        <v>34.82</v>
      </c>
      <c r="L65" s="2">
        <v>34.83</v>
      </c>
      <c r="M65" s="2">
        <v>38.090000000000003</v>
      </c>
      <c r="N65" s="2">
        <v>52000</v>
      </c>
      <c r="O65" s="2">
        <v>58804.28</v>
      </c>
      <c r="P65" s="2">
        <v>58804.29</v>
      </c>
      <c r="Q65" s="60">
        <v>65608.570000000007</v>
      </c>
      <c r="R65" s="60">
        <v>65608.58</v>
      </c>
      <c r="S65" s="60">
        <v>72412.850000000006</v>
      </c>
      <c r="T65" s="60">
        <v>72412.86</v>
      </c>
      <c r="U65" s="2">
        <v>79217.13</v>
      </c>
    </row>
    <row r="66" spans="1:21" ht="12.95" customHeight="1" x14ac:dyDescent="0.2">
      <c r="A66" s="39" t="s">
        <v>1118</v>
      </c>
      <c r="B66" s="3" t="s">
        <v>1119</v>
      </c>
      <c r="C66" s="10" t="s">
        <v>15</v>
      </c>
      <c r="D66" s="10" t="s">
        <v>41</v>
      </c>
      <c r="E66" s="10" t="s">
        <v>17</v>
      </c>
      <c r="F66" s="2">
        <v>19.13</v>
      </c>
      <c r="G66" s="2">
        <v>21.38</v>
      </c>
      <c r="H66" s="2">
        <v>21.39</v>
      </c>
      <c r="I66" s="2">
        <v>23.64</v>
      </c>
      <c r="J66" s="2">
        <v>23.650000000000002</v>
      </c>
      <c r="K66" s="2">
        <v>25.89</v>
      </c>
      <c r="L66" s="2">
        <v>25.900000000000002</v>
      </c>
      <c r="M66" s="2">
        <v>28.14</v>
      </c>
      <c r="N66" s="2">
        <v>39791.67</v>
      </c>
      <c r="O66" s="2">
        <v>44475.9</v>
      </c>
      <c r="P66" s="2">
        <v>44475.91</v>
      </c>
      <c r="Q66" s="60">
        <v>49160.12</v>
      </c>
      <c r="R66" s="60">
        <v>49160.130000000005</v>
      </c>
      <c r="S66" s="60">
        <v>53844.35</v>
      </c>
      <c r="T66" s="60">
        <v>53844.36</v>
      </c>
      <c r="U66" s="2">
        <v>58528.57</v>
      </c>
    </row>
    <row r="67" spans="1:21" ht="12.95" customHeight="1" x14ac:dyDescent="0.2">
      <c r="A67" s="39" t="s">
        <v>953</v>
      </c>
      <c r="B67" s="3" t="s">
        <v>954</v>
      </c>
      <c r="C67" s="10" t="s">
        <v>15</v>
      </c>
      <c r="D67" s="10" t="s">
        <v>41</v>
      </c>
      <c r="E67" s="10" t="s">
        <v>17</v>
      </c>
      <c r="F67" s="2">
        <v>19.13</v>
      </c>
      <c r="G67" s="80">
        <v>21.38</v>
      </c>
      <c r="H67" s="80">
        <v>21.39</v>
      </c>
      <c r="I67" s="80">
        <v>23.64</v>
      </c>
      <c r="J67" s="80">
        <v>23.650000000000002</v>
      </c>
      <c r="K67" s="80">
        <v>25.89</v>
      </c>
      <c r="L67" s="80">
        <v>25.900000000000002</v>
      </c>
      <c r="M67" s="2">
        <v>28.14</v>
      </c>
      <c r="N67" s="2">
        <v>39791.67</v>
      </c>
      <c r="O67" s="80">
        <v>44475.9</v>
      </c>
      <c r="P67" s="2">
        <v>44475.91</v>
      </c>
      <c r="Q67" s="60">
        <v>49160.12</v>
      </c>
      <c r="R67" s="60">
        <v>49160.130000000005</v>
      </c>
      <c r="S67" s="60">
        <v>53844.35</v>
      </c>
      <c r="T67" s="60">
        <v>53844.36</v>
      </c>
      <c r="U67" s="2">
        <v>58528.57</v>
      </c>
    </row>
    <row r="68" spans="1:21" ht="12.95" customHeight="1" x14ac:dyDescent="0.2">
      <c r="A68" s="39" t="s">
        <v>496</v>
      </c>
      <c r="B68" s="3" t="s">
        <v>497</v>
      </c>
      <c r="C68" s="10" t="s">
        <v>15</v>
      </c>
      <c r="D68" s="10" t="s">
        <v>29</v>
      </c>
      <c r="E68" s="10" t="s">
        <v>17</v>
      </c>
      <c r="F68" s="2">
        <v>18.03</v>
      </c>
      <c r="G68" s="2">
        <v>20.149999999999999</v>
      </c>
      <c r="H68" s="2">
        <v>20.16</v>
      </c>
      <c r="I68" s="2">
        <v>22.28</v>
      </c>
      <c r="J68" s="2">
        <v>22.290000000000003</v>
      </c>
      <c r="K68" s="2">
        <v>24.4</v>
      </c>
      <c r="L68" s="2">
        <v>24.41</v>
      </c>
      <c r="M68" s="2">
        <v>26.52</v>
      </c>
      <c r="N68" s="2">
        <v>37500</v>
      </c>
      <c r="O68" s="2">
        <v>41914.449999999997</v>
      </c>
      <c r="P68" s="2">
        <v>41914.46</v>
      </c>
      <c r="Q68" s="60">
        <v>46328.91</v>
      </c>
      <c r="R68" s="60">
        <v>46328.920000000006</v>
      </c>
      <c r="S68" s="60">
        <v>50743.360000000001</v>
      </c>
      <c r="T68" s="60">
        <v>50743.37</v>
      </c>
      <c r="U68" s="2">
        <v>55157.81</v>
      </c>
    </row>
    <row r="69" spans="1:21" ht="12.95" customHeight="1" x14ac:dyDescent="0.2">
      <c r="A69" s="39" t="s">
        <v>285</v>
      </c>
      <c r="B69" s="3" t="s">
        <v>286</v>
      </c>
      <c r="C69" s="10" t="s">
        <v>32</v>
      </c>
      <c r="D69" s="10" t="s">
        <v>287</v>
      </c>
      <c r="E69" s="10" t="s">
        <v>17</v>
      </c>
      <c r="F69" s="2">
        <v>15.91</v>
      </c>
      <c r="G69" s="2"/>
      <c r="H69" s="2"/>
      <c r="I69" s="2"/>
      <c r="J69" s="2"/>
      <c r="K69" s="2"/>
      <c r="L69" s="2"/>
      <c r="M69" s="2">
        <v>21.04</v>
      </c>
      <c r="N69" s="2">
        <v>33100.080000000002</v>
      </c>
      <c r="O69" s="2"/>
      <c r="P69" s="2"/>
      <c r="Q69" s="60"/>
      <c r="R69" s="60"/>
      <c r="S69" s="60"/>
      <c r="T69" s="60"/>
      <c r="U69" s="2">
        <v>43755.21</v>
      </c>
    </row>
    <row r="70" spans="1:21" ht="12.95" customHeight="1" x14ac:dyDescent="0.2">
      <c r="A70" s="39" t="s">
        <v>1334</v>
      </c>
      <c r="B70" s="3" t="s">
        <v>1335</v>
      </c>
      <c r="C70" s="10" t="s">
        <v>15</v>
      </c>
      <c r="D70" s="10" t="s">
        <v>41</v>
      </c>
      <c r="E70" s="10" t="s">
        <v>17</v>
      </c>
      <c r="F70" s="2">
        <v>19.13</v>
      </c>
      <c r="G70" s="2">
        <v>21.38</v>
      </c>
      <c r="H70" s="2">
        <v>21.39</v>
      </c>
      <c r="I70" s="2">
        <v>23.64</v>
      </c>
      <c r="J70" s="2">
        <v>23.650000000000002</v>
      </c>
      <c r="K70" s="2">
        <v>25.89</v>
      </c>
      <c r="L70" s="2">
        <v>25.900000000000002</v>
      </c>
      <c r="M70" s="2">
        <v>28.14</v>
      </c>
      <c r="N70" s="2">
        <v>39791.67</v>
      </c>
      <c r="O70" s="2">
        <v>44475.9</v>
      </c>
      <c r="P70" s="2">
        <v>44475.91</v>
      </c>
      <c r="Q70" s="60">
        <v>49160.12</v>
      </c>
      <c r="R70" s="60">
        <v>49160.130000000005</v>
      </c>
      <c r="S70" s="60">
        <v>53844.35</v>
      </c>
      <c r="T70" s="60">
        <v>53844.36</v>
      </c>
      <c r="U70" s="2">
        <v>58528.57</v>
      </c>
    </row>
    <row r="71" spans="1:21" ht="12.95" customHeight="1" x14ac:dyDescent="0.2">
      <c r="A71" s="39" t="s">
        <v>1338</v>
      </c>
      <c r="B71" s="3" t="s">
        <v>1339</v>
      </c>
      <c r="C71" s="10" t="s">
        <v>15</v>
      </c>
      <c r="D71" s="10" t="s">
        <v>41</v>
      </c>
      <c r="E71" s="10" t="s">
        <v>17</v>
      </c>
      <c r="F71" s="2">
        <v>19.13</v>
      </c>
      <c r="G71" s="2">
        <v>21.38</v>
      </c>
      <c r="H71" s="2">
        <v>21.39</v>
      </c>
      <c r="I71" s="2">
        <v>23.64</v>
      </c>
      <c r="J71" s="2">
        <v>23.650000000000002</v>
      </c>
      <c r="K71" s="2">
        <v>25.89</v>
      </c>
      <c r="L71" s="2">
        <v>25.900000000000002</v>
      </c>
      <c r="M71" s="2">
        <v>28.14</v>
      </c>
      <c r="N71" s="2">
        <v>39791.67</v>
      </c>
      <c r="O71" s="2">
        <v>44475.9</v>
      </c>
      <c r="P71" s="2">
        <v>44475.91</v>
      </c>
      <c r="Q71" s="60">
        <v>49160.12</v>
      </c>
      <c r="R71" s="60">
        <v>49160.130000000005</v>
      </c>
      <c r="S71" s="60">
        <v>53844.35</v>
      </c>
      <c r="T71" s="60">
        <v>53844.36</v>
      </c>
      <c r="U71" s="2">
        <v>58528.57</v>
      </c>
    </row>
    <row r="72" spans="1:21" ht="12.95" customHeight="1" x14ac:dyDescent="0.2">
      <c r="A72" s="39" t="s">
        <v>1340</v>
      </c>
      <c r="B72" s="3" t="s">
        <v>1341</v>
      </c>
      <c r="C72" s="10" t="s">
        <v>32</v>
      </c>
      <c r="D72" s="10" t="s">
        <v>44</v>
      </c>
      <c r="E72" s="10" t="s">
        <v>17</v>
      </c>
      <c r="F72" s="2">
        <v>20.3</v>
      </c>
      <c r="G72" s="2"/>
      <c r="H72" s="2"/>
      <c r="I72" s="2"/>
      <c r="J72" s="2"/>
      <c r="K72" s="2"/>
      <c r="L72" s="2"/>
      <c r="M72" s="2">
        <v>28.41</v>
      </c>
      <c r="N72" s="2">
        <v>42215.4</v>
      </c>
      <c r="O72" s="2"/>
      <c r="P72" s="2"/>
      <c r="Q72" s="60"/>
      <c r="R72" s="60"/>
      <c r="S72" s="60"/>
      <c r="T72" s="60"/>
      <c r="U72" s="2">
        <v>59100.62</v>
      </c>
    </row>
    <row r="73" spans="1:21" ht="12.95" customHeight="1" x14ac:dyDescent="0.2">
      <c r="A73" s="44" t="s">
        <v>1788</v>
      </c>
      <c r="B73" s="3" t="s">
        <v>1789</v>
      </c>
      <c r="C73" s="10" t="s">
        <v>47</v>
      </c>
      <c r="D73" s="10" t="s">
        <v>126</v>
      </c>
      <c r="E73" s="10" t="s">
        <v>49</v>
      </c>
      <c r="F73" s="2">
        <v>42.63</v>
      </c>
      <c r="G73" s="80">
        <v>48.36</v>
      </c>
      <c r="H73" s="80">
        <v>48.37</v>
      </c>
      <c r="I73" s="80">
        <v>54.09</v>
      </c>
      <c r="J73" s="80">
        <v>54.1</v>
      </c>
      <c r="K73" s="80">
        <v>59.82</v>
      </c>
      <c r="L73" s="80">
        <v>59.83</v>
      </c>
      <c r="M73" s="2">
        <v>65.55</v>
      </c>
      <c r="N73" s="2">
        <v>88680</v>
      </c>
      <c r="O73" s="80">
        <v>100596.38</v>
      </c>
      <c r="P73" s="2">
        <v>100596.39</v>
      </c>
      <c r="Q73" s="60">
        <v>112512.75</v>
      </c>
      <c r="R73" s="60">
        <v>112512.76</v>
      </c>
      <c r="S73" s="60">
        <v>124429.13</v>
      </c>
      <c r="T73" s="60">
        <v>124429.14</v>
      </c>
      <c r="U73" s="2">
        <v>136345.5</v>
      </c>
    </row>
    <row r="74" spans="1:21" ht="12.95" customHeight="1" x14ac:dyDescent="0.2">
      <c r="A74" s="39" t="s">
        <v>610</v>
      </c>
      <c r="B74" s="3" t="s">
        <v>611</v>
      </c>
      <c r="C74" s="10" t="s">
        <v>15</v>
      </c>
      <c r="D74" s="10" t="s">
        <v>161</v>
      </c>
      <c r="E74" s="10" t="s">
        <v>17</v>
      </c>
      <c r="F74" s="2">
        <v>25</v>
      </c>
      <c r="G74" s="80">
        <v>28.27</v>
      </c>
      <c r="H74" s="80">
        <v>28.28</v>
      </c>
      <c r="I74" s="80">
        <v>31.55</v>
      </c>
      <c r="J74" s="80">
        <v>31.560000000000002</v>
      </c>
      <c r="K74" s="80">
        <v>34.82</v>
      </c>
      <c r="L74" s="80">
        <v>34.83</v>
      </c>
      <c r="M74" s="2">
        <v>38.090000000000003</v>
      </c>
      <c r="N74" s="2">
        <v>52000</v>
      </c>
      <c r="O74" s="80">
        <v>58804.28</v>
      </c>
      <c r="P74" s="2">
        <v>58804.29</v>
      </c>
      <c r="Q74" s="60">
        <v>65608.570000000007</v>
      </c>
      <c r="R74" s="60">
        <v>65608.58</v>
      </c>
      <c r="S74" s="60">
        <v>72412.850000000006</v>
      </c>
      <c r="T74" s="60">
        <v>72412.86</v>
      </c>
      <c r="U74" s="2">
        <v>79217.13</v>
      </c>
    </row>
    <row r="75" spans="1:21" ht="12.95" customHeight="1" x14ac:dyDescent="0.2">
      <c r="A75" s="39" t="s">
        <v>1007</v>
      </c>
      <c r="B75" s="3" t="s">
        <v>1008</v>
      </c>
      <c r="C75" s="10" t="s">
        <v>47</v>
      </c>
      <c r="D75" s="10" t="s">
        <v>52</v>
      </c>
      <c r="E75" s="10" t="s">
        <v>49</v>
      </c>
      <c r="F75" s="2">
        <v>29.04</v>
      </c>
      <c r="G75" s="2">
        <v>32.840000000000003</v>
      </c>
      <c r="H75" s="2">
        <v>32.85</v>
      </c>
      <c r="I75" s="2">
        <v>36.64</v>
      </c>
      <c r="J75" s="2">
        <v>36.65</v>
      </c>
      <c r="K75" s="2">
        <v>40.44</v>
      </c>
      <c r="L75" s="2">
        <v>40.449999999999996</v>
      </c>
      <c r="M75" s="2">
        <v>44.24</v>
      </c>
      <c r="N75" s="2">
        <v>60408.160000000003</v>
      </c>
      <c r="O75" s="2">
        <v>68312.67</v>
      </c>
      <c r="P75" s="2">
        <v>68312.679999999993</v>
      </c>
      <c r="Q75" s="60">
        <v>76217.17</v>
      </c>
      <c r="R75" s="60">
        <v>76217.179999999993</v>
      </c>
      <c r="S75" s="60">
        <v>84121.68</v>
      </c>
      <c r="T75" s="60">
        <v>84121.689999999988</v>
      </c>
      <c r="U75" s="2">
        <v>92026.18</v>
      </c>
    </row>
    <row r="76" spans="1:21" ht="12.95" customHeight="1" x14ac:dyDescent="0.2">
      <c r="A76" s="39" t="s">
        <v>540</v>
      </c>
      <c r="B76" s="3" t="s">
        <v>541</v>
      </c>
      <c r="C76" s="10" t="s">
        <v>47</v>
      </c>
      <c r="D76" s="10" t="s">
        <v>64</v>
      </c>
      <c r="E76" s="10" t="s">
        <v>49</v>
      </c>
      <c r="F76" s="2">
        <v>21.59</v>
      </c>
      <c r="G76" s="2">
        <v>24.41</v>
      </c>
      <c r="H76" s="2">
        <v>24.42</v>
      </c>
      <c r="I76" s="2">
        <v>27.24</v>
      </c>
      <c r="J76" s="2">
        <v>27.25</v>
      </c>
      <c r="K76" s="2">
        <v>30.06</v>
      </c>
      <c r="L76" s="2">
        <v>30.07</v>
      </c>
      <c r="M76" s="2">
        <v>32.880000000000003</v>
      </c>
      <c r="N76" s="2">
        <v>44897.96</v>
      </c>
      <c r="O76" s="2">
        <v>50772.93</v>
      </c>
      <c r="P76" s="2">
        <v>50772.94</v>
      </c>
      <c r="Q76" s="60">
        <v>56647.9</v>
      </c>
      <c r="R76" s="60">
        <v>56647.91</v>
      </c>
      <c r="S76" s="60">
        <v>62522.86</v>
      </c>
      <c r="T76" s="60">
        <v>62522.87</v>
      </c>
      <c r="U76" s="2">
        <v>68397.83</v>
      </c>
    </row>
    <row r="77" spans="1:21" ht="12.95" customHeight="1" x14ac:dyDescent="0.2">
      <c r="A77" s="39" t="s">
        <v>340</v>
      </c>
      <c r="B77" s="3" t="s">
        <v>341</v>
      </c>
      <c r="C77" s="10" t="s">
        <v>47</v>
      </c>
      <c r="D77" s="10" t="s">
        <v>58</v>
      </c>
      <c r="E77" s="10" t="s">
        <v>49</v>
      </c>
      <c r="F77" s="2">
        <v>25</v>
      </c>
      <c r="G77" s="2">
        <v>28.27</v>
      </c>
      <c r="H77" s="2">
        <v>28.28</v>
      </c>
      <c r="I77" s="2">
        <v>31.55</v>
      </c>
      <c r="J77" s="2">
        <v>31.560000000000002</v>
      </c>
      <c r="K77" s="2">
        <v>34.82</v>
      </c>
      <c r="L77" s="2">
        <v>34.83</v>
      </c>
      <c r="M77" s="2">
        <v>38.090000000000003</v>
      </c>
      <c r="N77" s="2">
        <v>52000</v>
      </c>
      <c r="O77" s="2">
        <v>58804.28</v>
      </c>
      <c r="P77" s="2">
        <v>58804.29</v>
      </c>
      <c r="Q77" s="60">
        <v>65608.570000000007</v>
      </c>
      <c r="R77" s="60">
        <v>65608.58</v>
      </c>
      <c r="S77" s="60">
        <v>72412.850000000006</v>
      </c>
      <c r="T77" s="60">
        <v>72412.86</v>
      </c>
      <c r="U77" s="2">
        <v>79217.13</v>
      </c>
    </row>
    <row r="78" spans="1:21" ht="12.95" customHeight="1" x14ac:dyDescent="0.2">
      <c r="A78" s="39" t="s">
        <v>542</v>
      </c>
      <c r="B78" s="3" t="s">
        <v>543</v>
      </c>
      <c r="C78" s="10" t="s">
        <v>47</v>
      </c>
      <c r="D78" s="10" t="s">
        <v>58</v>
      </c>
      <c r="E78" s="10" t="s">
        <v>49</v>
      </c>
      <c r="F78" s="2">
        <v>25</v>
      </c>
      <c r="G78" s="2">
        <v>28.27</v>
      </c>
      <c r="H78" s="2">
        <v>28.28</v>
      </c>
      <c r="I78" s="2">
        <v>31.55</v>
      </c>
      <c r="J78" s="2">
        <v>31.560000000000002</v>
      </c>
      <c r="K78" s="2">
        <v>34.82</v>
      </c>
      <c r="L78" s="2">
        <v>34.83</v>
      </c>
      <c r="M78" s="2">
        <v>38.090000000000003</v>
      </c>
      <c r="N78" s="2">
        <v>52000</v>
      </c>
      <c r="O78" s="2">
        <v>58804.28</v>
      </c>
      <c r="P78" s="2">
        <v>58804.29</v>
      </c>
      <c r="Q78" s="60">
        <v>65608.570000000007</v>
      </c>
      <c r="R78" s="60">
        <v>65608.58</v>
      </c>
      <c r="S78" s="60">
        <v>72412.850000000006</v>
      </c>
      <c r="T78" s="60">
        <v>72412.86</v>
      </c>
      <c r="U78" s="2">
        <v>79217.13</v>
      </c>
    </row>
    <row r="79" spans="1:21" ht="12.95" customHeight="1" x14ac:dyDescent="0.2">
      <c r="A79" s="39" t="s">
        <v>769</v>
      </c>
      <c r="B79" s="3" t="s">
        <v>770</v>
      </c>
      <c r="C79" s="10" t="s">
        <v>15</v>
      </c>
      <c r="D79" s="10" t="s">
        <v>41</v>
      </c>
      <c r="E79" s="10" t="s">
        <v>17</v>
      </c>
      <c r="F79" s="2">
        <v>19.13</v>
      </c>
      <c r="G79" s="2">
        <v>21.38</v>
      </c>
      <c r="H79" s="2">
        <v>21.39</v>
      </c>
      <c r="I79" s="2">
        <v>23.64</v>
      </c>
      <c r="J79" s="2">
        <v>23.650000000000002</v>
      </c>
      <c r="K79" s="2">
        <v>25.89</v>
      </c>
      <c r="L79" s="2">
        <v>25.900000000000002</v>
      </c>
      <c r="M79" s="2">
        <v>28.14</v>
      </c>
      <c r="N79" s="2">
        <v>39791.67</v>
      </c>
      <c r="O79" s="2">
        <v>44475.9</v>
      </c>
      <c r="P79" s="2">
        <v>44475.91</v>
      </c>
      <c r="Q79" s="60">
        <v>49160.12</v>
      </c>
      <c r="R79" s="60">
        <v>49160.130000000005</v>
      </c>
      <c r="S79" s="60">
        <v>53844.35</v>
      </c>
      <c r="T79" s="60">
        <v>53844.36</v>
      </c>
      <c r="U79" s="2">
        <v>58528.57</v>
      </c>
    </row>
    <row r="80" spans="1:21" ht="12.95" customHeight="1" x14ac:dyDescent="0.2">
      <c r="A80" s="39" t="s">
        <v>1100</v>
      </c>
      <c r="B80" s="3" t="s">
        <v>1101</v>
      </c>
      <c r="C80" s="10" t="s">
        <v>15</v>
      </c>
      <c r="D80" s="10" t="s">
        <v>41</v>
      </c>
      <c r="E80" s="10" t="s">
        <v>17</v>
      </c>
      <c r="F80" s="2">
        <v>19.13</v>
      </c>
      <c r="G80" s="2">
        <v>21.38</v>
      </c>
      <c r="H80" s="2">
        <v>21.39</v>
      </c>
      <c r="I80" s="2">
        <v>23.64</v>
      </c>
      <c r="J80" s="2">
        <v>23.650000000000002</v>
      </c>
      <c r="K80" s="2">
        <v>25.89</v>
      </c>
      <c r="L80" s="2">
        <v>25.900000000000002</v>
      </c>
      <c r="M80" s="2">
        <v>28.14</v>
      </c>
      <c r="N80" s="2">
        <v>39791.67</v>
      </c>
      <c r="O80" s="2">
        <v>44475.9</v>
      </c>
      <c r="P80" s="2">
        <v>44475.91</v>
      </c>
      <c r="Q80" s="60">
        <v>49160.12</v>
      </c>
      <c r="R80" s="60">
        <v>49160.130000000005</v>
      </c>
      <c r="S80" s="60">
        <v>53844.35</v>
      </c>
      <c r="T80" s="60">
        <v>53844.36</v>
      </c>
      <c r="U80" s="2">
        <v>58528.57</v>
      </c>
    </row>
    <row r="81" spans="1:21" ht="12.95" customHeight="1" x14ac:dyDescent="0.2">
      <c r="A81" s="46" t="s">
        <v>1722</v>
      </c>
      <c r="B81" s="3" t="s">
        <v>1723</v>
      </c>
      <c r="C81" s="10" t="s">
        <v>47</v>
      </c>
      <c r="D81" s="10" t="s">
        <v>55</v>
      </c>
      <c r="E81" s="10" t="s">
        <v>49</v>
      </c>
      <c r="F81" s="2">
        <v>32.31</v>
      </c>
      <c r="G81" s="2">
        <v>36.96</v>
      </c>
      <c r="H81" s="2">
        <v>36.97</v>
      </c>
      <c r="I81" s="2">
        <v>41.61</v>
      </c>
      <c r="J81" s="2">
        <v>41.62</v>
      </c>
      <c r="K81" s="2">
        <v>46.26</v>
      </c>
      <c r="L81" s="2">
        <v>46.269999999999996</v>
      </c>
      <c r="M81" s="2">
        <v>50.91</v>
      </c>
      <c r="N81" s="2">
        <v>67200</v>
      </c>
      <c r="O81" s="2">
        <v>76875.75</v>
      </c>
      <c r="P81" s="2">
        <v>76875.759999999995</v>
      </c>
      <c r="Q81" s="60">
        <v>86551.5</v>
      </c>
      <c r="R81" s="60">
        <v>86551.51</v>
      </c>
      <c r="S81" s="60">
        <v>96227.25</v>
      </c>
      <c r="T81" s="60">
        <v>96227.26</v>
      </c>
      <c r="U81" s="2">
        <v>105902.99999999999</v>
      </c>
    </row>
    <row r="82" spans="1:21" ht="12.95" customHeight="1" x14ac:dyDescent="0.2">
      <c r="A82" s="39" t="s">
        <v>338</v>
      </c>
      <c r="B82" s="3" t="s">
        <v>339</v>
      </c>
      <c r="C82" s="10" t="s">
        <v>15</v>
      </c>
      <c r="D82" s="10" t="s">
        <v>16</v>
      </c>
      <c r="E82" s="10" t="s">
        <v>17</v>
      </c>
      <c r="F82" s="2">
        <v>21.59</v>
      </c>
      <c r="G82" s="2">
        <v>24.41</v>
      </c>
      <c r="H82" s="2">
        <v>24.42</v>
      </c>
      <c r="I82" s="2">
        <v>27.24</v>
      </c>
      <c r="J82" s="2">
        <v>27.25</v>
      </c>
      <c r="K82" s="2">
        <v>30.06</v>
      </c>
      <c r="L82" s="2">
        <v>30.07</v>
      </c>
      <c r="M82" s="2">
        <v>32.880000000000003</v>
      </c>
      <c r="N82" s="2">
        <v>44897.96</v>
      </c>
      <c r="O82" s="2">
        <v>50772.93</v>
      </c>
      <c r="P82" s="2">
        <v>50772.94</v>
      </c>
      <c r="Q82" s="60">
        <v>56647.9</v>
      </c>
      <c r="R82" s="60">
        <v>56647.91</v>
      </c>
      <c r="S82" s="60">
        <v>62522.86</v>
      </c>
      <c r="T82" s="60">
        <v>62522.87</v>
      </c>
      <c r="U82" s="2">
        <v>68397.83</v>
      </c>
    </row>
    <row r="83" spans="1:21" ht="12.95" customHeight="1" x14ac:dyDescent="0.2">
      <c r="A83" s="39" t="s">
        <v>503</v>
      </c>
      <c r="B83" s="3" t="s">
        <v>504</v>
      </c>
      <c r="C83" s="10" t="s">
        <v>47</v>
      </c>
      <c r="D83" s="10" t="s">
        <v>52</v>
      </c>
      <c r="E83" s="10" t="s">
        <v>49</v>
      </c>
      <c r="F83" s="2">
        <v>29.04</v>
      </c>
      <c r="G83" s="2">
        <v>32.840000000000003</v>
      </c>
      <c r="H83" s="2">
        <v>32.85</v>
      </c>
      <c r="I83" s="2">
        <v>36.64</v>
      </c>
      <c r="J83" s="2">
        <v>36.65</v>
      </c>
      <c r="K83" s="2">
        <v>40.44</v>
      </c>
      <c r="L83" s="2">
        <v>40.449999999999996</v>
      </c>
      <c r="M83" s="2">
        <v>44.24</v>
      </c>
      <c r="N83" s="2">
        <v>60408.160000000003</v>
      </c>
      <c r="O83" s="2">
        <v>68312.67</v>
      </c>
      <c r="P83" s="2">
        <v>68312.679999999993</v>
      </c>
      <c r="Q83" s="60">
        <v>76217.17</v>
      </c>
      <c r="R83" s="60">
        <v>76217.179999999993</v>
      </c>
      <c r="S83" s="60">
        <v>84121.68</v>
      </c>
      <c r="T83" s="60">
        <v>84121.689999999988</v>
      </c>
      <c r="U83" s="2">
        <v>92026.18</v>
      </c>
    </row>
    <row r="84" spans="1:21" ht="12.95" customHeight="1" x14ac:dyDescent="0.2">
      <c r="A84" s="39" t="s">
        <v>836</v>
      </c>
      <c r="B84" s="3" t="s">
        <v>837</v>
      </c>
      <c r="C84" s="10" t="s">
        <v>47</v>
      </c>
      <c r="D84" s="10" t="s">
        <v>52</v>
      </c>
      <c r="E84" s="10" t="s">
        <v>49</v>
      </c>
      <c r="F84" s="2">
        <v>29.04</v>
      </c>
      <c r="G84" s="2">
        <v>32.840000000000003</v>
      </c>
      <c r="H84" s="2">
        <v>32.85</v>
      </c>
      <c r="I84" s="2">
        <v>36.64</v>
      </c>
      <c r="J84" s="2">
        <v>36.65</v>
      </c>
      <c r="K84" s="2">
        <v>40.44</v>
      </c>
      <c r="L84" s="2">
        <v>40.449999999999996</v>
      </c>
      <c r="M84" s="2">
        <v>44.24</v>
      </c>
      <c r="N84" s="2">
        <v>60408.160000000003</v>
      </c>
      <c r="O84" s="2">
        <v>68312.67</v>
      </c>
      <c r="P84" s="2">
        <v>68312.679999999993</v>
      </c>
      <c r="Q84" s="60">
        <v>76217.17</v>
      </c>
      <c r="R84" s="60">
        <v>76217.179999999993</v>
      </c>
      <c r="S84" s="60">
        <v>84121.68</v>
      </c>
      <c r="T84" s="60">
        <v>84121.689999999988</v>
      </c>
      <c r="U84" s="2">
        <v>92026.18</v>
      </c>
    </row>
    <row r="85" spans="1:21" ht="12.95" customHeight="1" x14ac:dyDescent="0.2">
      <c r="A85" s="39" t="s">
        <v>600</v>
      </c>
      <c r="B85" s="3" t="s">
        <v>601</v>
      </c>
      <c r="C85" s="10" t="s">
        <v>47</v>
      </c>
      <c r="D85" s="10" t="s">
        <v>58</v>
      </c>
      <c r="E85" s="10" t="s">
        <v>49</v>
      </c>
      <c r="F85" s="2">
        <v>25</v>
      </c>
      <c r="G85" s="2">
        <v>28.27</v>
      </c>
      <c r="H85" s="2">
        <v>28.28</v>
      </c>
      <c r="I85" s="2">
        <v>31.55</v>
      </c>
      <c r="J85" s="2">
        <v>31.560000000000002</v>
      </c>
      <c r="K85" s="2">
        <v>34.82</v>
      </c>
      <c r="L85" s="2">
        <v>34.83</v>
      </c>
      <c r="M85" s="2">
        <v>38.090000000000003</v>
      </c>
      <c r="N85" s="2">
        <v>52000</v>
      </c>
      <c r="O85" s="2">
        <v>58804.28</v>
      </c>
      <c r="P85" s="2">
        <v>58804.29</v>
      </c>
      <c r="Q85" s="60">
        <v>65608.570000000007</v>
      </c>
      <c r="R85" s="60">
        <v>65608.58</v>
      </c>
      <c r="S85" s="60">
        <v>72412.850000000006</v>
      </c>
      <c r="T85" s="60">
        <v>72412.86</v>
      </c>
      <c r="U85" s="2">
        <v>79217.13</v>
      </c>
    </row>
    <row r="86" spans="1:21" ht="12.95" customHeight="1" x14ac:dyDescent="0.2">
      <c r="A86" s="39" t="s">
        <v>505</v>
      </c>
      <c r="B86" s="3" t="s">
        <v>506</v>
      </c>
      <c r="C86" s="10" t="s">
        <v>47</v>
      </c>
      <c r="D86" s="10" t="s">
        <v>55</v>
      </c>
      <c r="E86" s="10" t="s">
        <v>49</v>
      </c>
      <c r="F86" s="2">
        <v>32.31</v>
      </c>
      <c r="G86" s="2">
        <v>36.96</v>
      </c>
      <c r="H86" s="2">
        <v>36.97</v>
      </c>
      <c r="I86" s="2">
        <v>41.61</v>
      </c>
      <c r="J86" s="2">
        <v>41.62</v>
      </c>
      <c r="K86" s="2">
        <v>46.26</v>
      </c>
      <c r="L86" s="2">
        <v>46.269999999999996</v>
      </c>
      <c r="M86" s="2">
        <v>50.91</v>
      </c>
      <c r="N86" s="2">
        <v>67200</v>
      </c>
      <c r="O86" s="2">
        <v>76875.75</v>
      </c>
      <c r="P86" s="2">
        <v>76875.759999999995</v>
      </c>
      <c r="Q86" s="60">
        <v>86551.5</v>
      </c>
      <c r="R86" s="60">
        <v>86551.51</v>
      </c>
      <c r="S86" s="60">
        <v>96227.25</v>
      </c>
      <c r="T86" s="60">
        <v>96227.26</v>
      </c>
      <c r="U86" s="2">
        <v>105902.99999999999</v>
      </c>
    </row>
    <row r="87" spans="1:21" ht="12.95" customHeight="1" x14ac:dyDescent="0.2">
      <c r="A87" s="39" t="s">
        <v>1455</v>
      </c>
      <c r="B87" s="3" t="s">
        <v>1456</v>
      </c>
      <c r="C87" s="10" t="s">
        <v>15</v>
      </c>
      <c r="D87" s="10" t="s">
        <v>41</v>
      </c>
      <c r="E87" s="10" t="s">
        <v>17</v>
      </c>
      <c r="F87" s="2">
        <v>19.13</v>
      </c>
      <c r="G87" s="2">
        <v>21.38</v>
      </c>
      <c r="H87" s="2">
        <v>21.39</v>
      </c>
      <c r="I87" s="2">
        <v>23.64</v>
      </c>
      <c r="J87" s="2">
        <v>23.650000000000002</v>
      </c>
      <c r="K87" s="2">
        <v>25.89</v>
      </c>
      <c r="L87" s="2">
        <v>25.900000000000002</v>
      </c>
      <c r="M87" s="2">
        <v>28.14</v>
      </c>
      <c r="N87" s="2">
        <v>39791.67</v>
      </c>
      <c r="O87" s="2">
        <v>44475.9</v>
      </c>
      <c r="P87" s="2">
        <v>44475.91</v>
      </c>
      <c r="Q87" s="60">
        <v>49160.12</v>
      </c>
      <c r="R87" s="60">
        <v>49160.130000000005</v>
      </c>
      <c r="S87" s="60">
        <v>53844.35</v>
      </c>
      <c r="T87" s="60">
        <v>53844.36</v>
      </c>
      <c r="U87" s="2">
        <v>58528.57</v>
      </c>
    </row>
    <row r="88" spans="1:21" ht="12.95" customHeight="1" x14ac:dyDescent="0.2">
      <c r="A88" s="39" t="s">
        <v>1407</v>
      </c>
      <c r="B88" s="3" t="s">
        <v>1408</v>
      </c>
      <c r="C88" s="10" t="s">
        <v>47</v>
      </c>
      <c r="D88" s="10" t="s">
        <v>58</v>
      </c>
      <c r="E88" s="10" t="s">
        <v>49</v>
      </c>
      <c r="F88" s="2">
        <v>25</v>
      </c>
      <c r="G88" s="2">
        <v>28.27</v>
      </c>
      <c r="H88" s="2">
        <v>28.28</v>
      </c>
      <c r="I88" s="2">
        <v>31.55</v>
      </c>
      <c r="J88" s="2">
        <v>31.560000000000002</v>
      </c>
      <c r="K88" s="2">
        <v>34.82</v>
      </c>
      <c r="L88" s="2">
        <v>34.83</v>
      </c>
      <c r="M88" s="2">
        <v>38.090000000000003</v>
      </c>
      <c r="N88" s="2">
        <v>52000</v>
      </c>
      <c r="O88" s="2">
        <v>58804.28</v>
      </c>
      <c r="P88" s="2">
        <v>58804.29</v>
      </c>
      <c r="Q88" s="60">
        <v>65608.570000000007</v>
      </c>
      <c r="R88" s="60">
        <v>65608.58</v>
      </c>
      <c r="S88" s="60">
        <v>72412.850000000006</v>
      </c>
      <c r="T88" s="60">
        <v>72412.86</v>
      </c>
      <c r="U88" s="2">
        <v>79217.13</v>
      </c>
    </row>
    <row r="89" spans="1:21" ht="12.95" customHeight="1" x14ac:dyDescent="0.2">
      <c r="A89" s="39" t="s">
        <v>596</v>
      </c>
      <c r="B89" s="3" t="s">
        <v>597</v>
      </c>
      <c r="C89" s="10" t="s">
        <v>15</v>
      </c>
      <c r="D89" s="10" t="s">
        <v>16</v>
      </c>
      <c r="E89" s="10" t="s">
        <v>17</v>
      </c>
      <c r="F89" s="2">
        <v>21.59</v>
      </c>
      <c r="G89" s="2">
        <v>24.41</v>
      </c>
      <c r="H89" s="2">
        <v>24.42</v>
      </c>
      <c r="I89" s="2">
        <v>27.24</v>
      </c>
      <c r="J89" s="2">
        <v>27.25</v>
      </c>
      <c r="K89" s="2">
        <v>30.06</v>
      </c>
      <c r="L89" s="2">
        <v>30.07</v>
      </c>
      <c r="M89" s="2">
        <v>32.880000000000003</v>
      </c>
      <c r="N89" s="2">
        <v>44897.96</v>
      </c>
      <c r="O89" s="2">
        <v>50772.93</v>
      </c>
      <c r="P89" s="2">
        <v>50772.94</v>
      </c>
      <c r="Q89" s="60">
        <v>56647.9</v>
      </c>
      <c r="R89" s="60">
        <v>56647.91</v>
      </c>
      <c r="S89" s="60">
        <v>62522.86</v>
      </c>
      <c r="T89" s="60">
        <v>62522.87</v>
      </c>
      <c r="U89" s="2">
        <v>68397.83</v>
      </c>
    </row>
    <row r="90" spans="1:21" ht="12.95" customHeight="1" x14ac:dyDescent="0.2">
      <c r="A90" s="39" t="s">
        <v>544</v>
      </c>
      <c r="B90" s="3" t="s">
        <v>545</v>
      </c>
      <c r="C90" s="10" t="s">
        <v>47</v>
      </c>
      <c r="D90" s="10" t="s">
        <v>52</v>
      </c>
      <c r="E90" s="10" t="s">
        <v>49</v>
      </c>
      <c r="F90" s="2">
        <v>29.04</v>
      </c>
      <c r="G90" s="2">
        <v>32.840000000000003</v>
      </c>
      <c r="H90" s="2">
        <v>32.85</v>
      </c>
      <c r="I90" s="2">
        <v>36.64</v>
      </c>
      <c r="J90" s="2">
        <v>36.65</v>
      </c>
      <c r="K90" s="2">
        <v>40.44</v>
      </c>
      <c r="L90" s="2">
        <v>40.449999999999996</v>
      </c>
      <c r="M90" s="2">
        <v>44.24</v>
      </c>
      <c r="N90" s="2">
        <v>60408.160000000003</v>
      </c>
      <c r="O90" s="2">
        <v>68312.67</v>
      </c>
      <c r="P90" s="2">
        <v>68312.679999999993</v>
      </c>
      <c r="Q90" s="60">
        <v>76217.17</v>
      </c>
      <c r="R90" s="60">
        <v>76217.179999999993</v>
      </c>
      <c r="S90" s="60">
        <v>84121.68</v>
      </c>
      <c r="T90" s="60">
        <v>84121.689999999988</v>
      </c>
      <c r="U90" s="2">
        <v>92026.18</v>
      </c>
    </row>
    <row r="91" spans="1:21" ht="12.95" customHeight="1" x14ac:dyDescent="0.2">
      <c r="A91" s="39" t="s">
        <v>1409</v>
      </c>
      <c r="B91" s="3" t="s">
        <v>1410</v>
      </c>
      <c r="C91" s="10" t="s">
        <v>47</v>
      </c>
      <c r="D91" s="10" t="s">
        <v>52</v>
      </c>
      <c r="E91" s="10" t="s">
        <v>49</v>
      </c>
      <c r="F91" s="2">
        <v>29.04</v>
      </c>
      <c r="G91" s="2">
        <v>32.840000000000003</v>
      </c>
      <c r="H91" s="2">
        <v>32.85</v>
      </c>
      <c r="I91" s="2">
        <v>36.64</v>
      </c>
      <c r="J91" s="2">
        <v>36.65</v>
      </c>
      <c r="K91" s="2">
        <v>40.44</v>
      </c>
      <c r="L91" s="2">
        <v>40.449999999999996</v>
      </c>
      <c r="M91" s="2">
        <v>44.24</v>
      </c>
      <c r="N91" s="2">
        <v>60408.160000000003</v>
      </c>
      <c r="O91" s="2">
        <v>68312.67</v>
      </c>
      <c r="P91" s="2">
        <v>68312.679999999993</v>
      </c>
      <c r="Q91" s="60">
        <v>76217.17</v>
      </c>
      <c r="R91" s="60">
        <v>76217.179999999993</v>
      </c>
      <c r="S91" s="60">
        <v>84121.68</v>
      </c>
      <c r="T91" s="60">
        <v>84121.689999999988</v>
      </c>
      <c r="U91" s="2">
        <v>92026.18</v>
      </c>
    </row>
    <row r="92" spans="1:21" ht="12.95" customHeight="1" x14ac:dyDescent="0.2">
      <c r="A92" s="39" t="s">
        <v>598</v>
      </c>
      <c r="B92" s="3" t="s">
        <v>599</v>
      </c>
      <c r="C92" s="10" t="s">
        <v>47</v>
      </c>
      <c r="D92" s="10" t="s">
        <v>55</v>
      </c>
      <c r="E92" s="10" t="s">
        <v>49</v>
      </c>
      <c r="F92" s="2">
        <v>32.31</v>
      </c>
      <c r="G92" s="2">
        <v>36.96</v>
      </c>
      <c r="H92" s="2">
        <v>36.97</v>
      </c>
      <c r="I92" s="2">
        <v>41.61</v>
      </c>
      <c r="J92" s="2">
        <v>41.62</v>
      </c>
      <c r="K92" s="2">
        <v>46.26</v>
      </c>
      <c r="L92" s="2">
        <v>46.269999999999996</v>
      </c>
      <c r="M92" s="2">
        <v>50.91</v>
      </c>
      <c r="N92" s="2">
        <v>67200</v>
      </c>
      <c r="O92" s="2">
        <v>76875.75</v>
      </c>
      <c r="P92" s="2">
        <v>76875.759999999995</v>
      </c>
      <c r="Q92" s="60">
        <v>86551.5</v>
      </c>
      <c r="R92" s="60">
        <v>86551.51</v>
      </c>
      <c r="S92" s="60">
        <v>96227.25</v>
      </c>
      <c r="T92" s="60">
        <v>96227.26</v>
      </c>
      <c r="U92" s="2">
        <v>105902.99999999999</v>
      </c>
    </row>
    <row r="93" spans="1:21" ht="12.95" customHeight="1" x14ac:dyDescent="0.2">
      <c r="A93" s="39" t="s">
        <v>420</v>
      </c>
      <c r="B93" s="3" t="s">
        <v>421</v>
      </c>
      <c r="C93" s="10" t="s">
        <v>15</v>
      </c>
      <c r="D93" s="10" t="s">
        <v>20</v>
      </c>
      <c r="E93" s="10" t="s">
        <v>17</v>
      </c>
      <c r="F93" s="2">
        <v>17.89</v>
      </c>
      <c r="G93" s="2">
        <v>20</v>
      </c>
      <c r="H93" s="2">
        <v>20.010000000000002</v>
      </c>
      <c r="I93" s="2">
        <v>22.1</v>
      </c>
      <c r="J93" s="2">
        <v>22.110000000000003</v>
      </c>
      <c r="K93" s="2">
        <v>24.21</v>
      </c>
      <c r="L93" s="2">
        <v>24.220000000000002</v>
      </c>
      <c r="M93" s="2">
        <v>26.31</v>
      </c>
      <c r="N93" s="2">
        <v>37208.33</v>
      </c>
      <c r="O93" s="2">
        <v>41588.449999999997</v>
      </c>
      <c r="P93" s="2">
        <v>41588.46</v>
      </c>
      <c r="Q93" s="60">
        <v>45968.57</v>
      </c>
      <c r="R93" s="60">
        <v>45968.58</v>
      </c>
      <c r="S93" s="60">
        <v>50348.69</v>
      </c>
      <c r="T93" s="60">
        <v>50348.700000000004</v>
      </c>
      <c r="U93" s="2">
        <v>54728.81</v>
      </c>
    </row>
    <row r="94" spans="1:21" ht="12.95" customHeight="1" x14ac:dyDescent="0.2">
      <c r="A94" s="39" t="s">
        <v>422</v>
      </c>
      <c r="B94" s="3" t="s">
        <v>423</v>
      </c>
      <c r="C94" s="10" t="s">
        <v>15</v>
      </c>
      <c r="D94" s="10" t="s">
        <v>41</v>
      </c>
      <c r="E94" s="10" t="s">
        <v>17</v>
      </c>
      <c r="F94" s="2">
        <v>19.13</v>
      </c>
      <c r="G94" s="2">
        <v>21.38</v>
      </c>
      <c r="H94" s="2">
        <v>21.39</v>
      </c>
      <c r="I94" s="2">
        <v>23.64</v>
      </c>
      <c r="J94" s="2">
        <v>23.650000000000002</v>
      </c>
      <c r="K94" s="2">
        <v>25.89</v>
      </c>
      <c r="L94" s="2">
        <v>25.900000000000002</v>
      </c>
      <c r="M94" s="2">
        <v>28.14</v>
      </c>
      <c r="N94" s="2">
        <v>39791.67</v>
      </c>
      <c r="O94" s="2">
        <v>44475.9</v>
      </c>
      <c r="P94" s="2">
        <v>44475.91</v>
      </c>
      <c r="Q94" s="60">
        <v>49160.12</v>
      </c>
      <c r="R94" s="60">
        <v>49160.130000000005</v>
      </c>
      <c r="S94" s="60">
        <v>53844.35</v>
      </c>
      <c r="T94" s="60">
        <v>53844.36</v>
      </c>
      <c r="U94" s="2">
        <v>58528.57</v>
      </c>
    </row>
    <row r="95" spans="1:21" ht="12.95" customHeight="1" x14ac:dyDescent="0.2">
      <c r="A95" s="39" t="s">
        <v>192</v>
      </c>
      <c r="B95" s="3" t="s">
        <v>193</v>
      </c>
      <c r="C95" s="10" t="s">
        <v>104</v>
      </c>
      <c r="D95" s="10" t="s">
        <v>26</v>
      </c>
      <c r="E95" s="10" t="s">
        <v>17</v>
      </c>
      <c r="F95" s="2">
        <v>25.65</v>
      </c>
      <c r="G95" s="2">
        <v>29.01</v>
      </c>
      <c r="H95" s="2">
        <v>29.020000000000003</v>
      </c>
      <c r="I95" s="2">
        <v>32.36</v>
      </c>
      <c r="J95" s="2">
        <v>32.369999999999997</v>
      </c>
      <c r="K95" s="2">
        <v>35.72</v>
      </c>
      <c r="L95" s="2">
        <v>35.729999999999997</v>
      </c>
      <c r="M95" s="2">
        <v>39.07</v>
      </c>
      <c r="N95" s="2">
        <v>53346.94</v>
      </c>
      <c r="O95" s="2">
        <v>60327.47</v>
      </c>
      <c r="P95" s="2">
        <v>60327.48</v>
      </c>
      <c r="Q95" s="60">
        <v>67308</v>
      </c>
      <c r="R95" s="60">
        <v>67308.009999999995</v>
      </c>
      <c r="S95" s="60">
        <v>74288.53</v>
      </c>
      <c r="T95" s="60">
        <v>74288.539999999994</v>
      </c>
      <c r="U95" s="2">
        <v>81269.06</v>
      </c>
    </row>
    <row r="96" spans="1:21" ht="12.95" customHeight="1" x14ac:dyDescent="0.2">
      <c r="A96" s="39" t="s">
        <v>604</v>
      </c>
      <c r="B96" s="3" t="s">
        <v>605</v>
      </c>
      <c r="C96" s="10" t="s">
        <v>47</v>
      </c>
      <c r="D96" s="10" t="s">
        <v>52</v>
      </c>
      <c r="E96" s="10" t="s">
        <v>49</v>
      </c>
      <c r="F96" s="2">
        <v>29.04</v>
      </c>
      <c r="G96" s="2">
        <v>32.840000000000003</v>
      </c>
      <c r="H96" s="2">
        <v>32.85</v>
      </c>
      <c r="I96" s="2">
        <v>36.64</v>
      </c>
      <c r="J96" s="2">
        <v>36.65</v>
      </c>
      <c r="K96" s="2">
        <v>40.44</v>
      </c>
      <c r="L96" s="2">
        <v>40.449999999999996</v>
      </c>
      <c r="M96" s="2">
        <v>44.24</v>
      </c>
      <c r="N96" s="2">
        <v>60408.160000000003</v>
      </c>
      <c r="O96" s="2">
        <v>68312.67</v>
      </c>
      <c r="P96" s="2">
        <v>68312.679999999993</v>
      </c>
      <c r="Q96" s="60">
        <v>76217.17</v>
      </c>
      <c r="R96" s="60">
        <v>76217.179999999993</v>
      </c>
      <c r="S96" s="60">
        <v>84121.68</v>
      </c>
      <c r="T96" s="60">
        <v>84121.689999999988</v>
      </c>
      <c r="U96" s="2">
        <v>92026.18</v>
      </c>
    </row>
    <row r="97" spans="1:21" ht="12.95" customHeight="1" x14ac:dyDescent="0.2">
      <c r="A97" s="39" t="s">
        <v>194</v>
      </c>
      <c r="B97" s="3" t="s">
        <v>195</v>
      </c>
      <c r="C97" s="10" t="s">
        <v>15</v>
      </c>
      <c r="D97" s="10" t="s">
        <v>23</v>
      </c>
      <c r="E97" s="10" t="s">
        <v>17</v>
      </c>
      <c r="F97" s="2">
        <v>23.18</v>
      </c>
      <c r="G97" s="2">
        <v>25.91</v>
      </c>
      <c r="H97" s="2">
        <v>25.92</v>
      </c>
      <c r="I97" s="2">
        <v>28.64</v>
      </c>
      <c r="J97" s="2">
        <v>28.650000000000002</v>
      </c>
      <c r="K97" s="2">
        <v>31.36</v>
      </c>
      <c r="L97" s="2">
        <v>31.37</v>
      </c>
      <c r="M97" s="2">
        <v>34.090000000000003</v>
      </c>
      <c r="N97" s="2">
        <v>48208.33</v>
      </c>
      <c r="O97" s="2">
        <v>53883.360000000001</v>
      </c>
      <c r="P97" s="2">
        <v>53883.37</v>
      </c>
      <c r="Q97" s="60">
        <v>59558.38</v>
      </c>
      <c r="R97" s="60">
        <v>59558.39</v>
      </c>
      <c r="S97" s="60">
        <v>65233.41</v>
      </c>
      <c r="T97" s="60">
        <v>65233.420000000006</v>
      </c>
      <c r="U97" s="2">
        <v>70908.429999999993</v>
      </c>
    </row>
    <row r="98" spans="1:21" ht="12.95" customHeight="1" x14ac:dyDescent="0.2">
      <c r="A98" s="39" t="s">
        <v>96</v>
      </c>
      <c r="B98" s="3" t="s">
        <v>97</v>
      </c>
      <c r="C98" s="10" t="s">
        <v>47</v>
      </c>
      <c r="D98" s="10" t="s">
        <v>58</v>
      </c>
      <c r="E98" s="10" t="s">
        <v>49</v>
      </c>
      <c r="F98" s="2">
        <v>25</v>
      </c>
      <c r="G98" s="80">
        <v>28.27</v>
      </c>
      <c r="H98" s="80">
        <v>28.28</v>
      </c>
      <c r="I98" s="80">
        <v>31.55</v>
      </c>
      <c r="J98" s="80">
        <v>31.560000000000002</v>
      </c>
      <c r="K98" s="80">
        <v>34.82</v>
      </c>
      <c r="L98" s="80">
        <v>34.83</v>
      </c>
      <c r="M98" s="2">
        <v>38.090000000000003</v>
      </c>
      <c r="N98" s="2">
        <v>52000</v>
      </c>
      <c r="O98" s="80">
        <v>58804.28</v>
      </c>
      <c r="P98" s="2">
        <v>58804.29</v>
      </c>
      <c r="Q98" s="60">
        <v>65608.570000000007</v>
      </c>
      <c r="R98" s="60">
        <v>65608.58</v>
      </c>
      <c r="S98" s="60">
        <v>72412.850000000006</v>
      </c>
      <c r="T98" s="60">
        <v>72412.86</v>
      </c>
      <c r="U98" s="2">
        <v>79217.13</v>
      </c>
    </row>
    <row r="99" spans="1:21" ht="12.95" customHeight="1" x14ac:dyDescent="0.2">
      <c r="A99" s="39" t="s">
        <v>100</v>
      </c>
      <c r="B99" s="3" t="s">
        <v>101</v>
      </c>
      <c r="C99" s="10" t="s">
        <v>47</v>
      </c>
      <c r="D99" s="10" t="s">
        <v>52</v>
      </c>
      <c r="E99" s="10" t="s">
        <v>49</v>
      </c>
      <c r="F99" s="2">
        <v>29.04</v>
      </c>
      <c r="G99" s="2">
        <v>32.840000000000003</v>
      </c>
      <c r="H99" s="2">
        <v>32.85</v>
      </c>
      <c r="I99" s="2">
        <v>36.64</v>
      </c>
      <c r="J99" s="2">
        <v>36.65</v>
      </c>
      <c r="K99" s="2">
        <v>40.44</v>
      </c>
      <c r="L99" s="2">
        <v>40.449999999999996</v>
      </c>
      <c r="M99" s="2">
        <v>44.24</v>
      </c>
      <c r="N99" s="2">
        <v>60408.160000000003</v>
      </c>
      <c r="O99" s="2">
        <v>68312.67</v>
      </c>
      <c r="P99" s="2">
        <v>68312.679999999993</v>
      </c>
      <c r="Q99" s="60">
        <v>76217.17</v>
      </c>
      <c r="R99" s="60">
        <v>76217.179999999993</v>
      </c>
      <c r="S99" s="60">
        <v>84121.68</v>
      </c>
      <c r="T99" s="60">
        <v>84121.689999999988</v>
      </c>
      <c r="U99" s="2">
        <v>92026.18</v>
      </c>
    </row>
    <row r="100" spans="1:21" ht="12.95" customHeight="1" x14ac:dyDescent="0.2">
      <c r="A100" s="39" t="s">
        <v>98</v>
      </c>
      <c r="B100" s="3" t="s">
        <v>99</v>
      </c>
      <c r="C100" s="10" t="s">
        <v>47</v>
      </c>
      <c r="D100" s="10" t="s">
        <v>55</v>
      </c>
      <c r="E100" s="10" t="s">
        <v>49</v>
      </c>
      <c r="F100" s="2">
        <v>32.31</v>
      </c>
      <c r="G100" s="2">
        <v>36.96</v>
      </c>
      <c r="H100" s="2">
        <v>36.97</v>
      </c>
      <c r="I100" s="2">
        <v>41.61</v>
      </c>
      <c r="J100" s="2">
        <v>41.62</v>
      </c>
      <c r="K100" s="2">
        <v>46.26</v>
      </c>
      <c r="L100" s="2">
        <v>46.269999999999996</v>
      </c>
      <c r="M100" s="2">
        <v>50.91</v>
      </c>
      <c r="N100" s="2">
        <v>67200</v>
      </c>
      <c r="O100" s="2">
        <v>76875.75</v>
      </c>
      <c r="P100" s="2">
        <v>76875.759999999995</v>
      </c>
      <c r="Q100" s="60">
        <v>86551.5</v>
      </c>
      <c r="R100" s="60">
        <v>86551.51</v>
      </c>
      <c r="S100" s="60">
        <v>96227.25</v>
      </c>
      <c r="T100" s="60">
        <v>96227.26</v>
      </c>
      <c r="U100" s="2">
        <v>105902.99999999999</v>
      </c>
    </row>
    <row r="101" spans="1:21" ht="12.95" customHeight="1" x14ac:dyDescent="0.2">
      <c r="A101" s="39" t="s">
        <v>336</v>
      </c>
      <c r="B101" s="3" t="s">
        <v>337</v>
      </c>
      <c r="C101" s="10" t="s">
        <v>47</v>
      </c>
      <c r="D101" s="10" t="s">
        <v>58</v>
      </c>
      <c r="E101" s="10" t="s">
        <v>49</v>
      </c>
      <c r="F101" s="2">
        <v>25</v>
      </c>
      <c r="G101" s="2">
        <v>28.27</v>
      </c>
      <c r="H101" s="2">
        <v>28.28</v>
      </c>
      <c r="I101" s="2">
        <v>31.55</v>
      </c>
      <c r="J101" s="2">
        <v>31.560000000000002</v>
      </c>
      <c r="K101" s="2">
        <v>34.82</v>
      </c>
      <c r="L101" s="2">
        <v>34.83</v>
      </c>
      <c r="M101" s="2">
        <v>38.090000000000003</v>
      </c>
      <c r="N101" s="2">
        <v>52000</v>
      </c>
      <c r="O101" s="2">
        <v>58804.28</v>
      </c>
      <c r="P101" s="2">
        <v>58804.29</v>
      </c>
      <c r="Q101" s="60">
        <v>65608.570000000007</v>
      </c>
      <c r="R101" s="60">
        <v>65608.58</v>
      </c>
      <c r="S101" s="60">
        <v>72412.850000000006</v>
      </c>
      <c r="T101" s="60">
        <v>72412.86</v>
      </c>
      <c r="U101" s="2">
        <v>79217.13</v>
      </c>
    </row>
    <row r="102" spans="1:21" ht="12.95" customHeight="1" x14ac:dyDescent="0.2">
      <c r="A102" s="39" t="s">
        <v>1041</v>
      </c>
      <c r="B102" s="3" t="s">
        <v>1042</v>
      </c>
      <c r="C102" s="10" t="s">
        <v>47</v>
      </c>
      <c r="D102" s="10" t="s">
        <v>58</v>
      </c>
      <c r="E102" s="10" t="s">
        <v>49</v>
      </c>
      <c r="F102" s="2">
        <v>25</v>
      </c>
      <c r="G102" s="2">
        <v>28.27</v>
      </c>
      <c r="H102" s="2">
        <v>28.28</v>
      </c>
      <c r="I102" s="2">
        <v>31.55</v>
      </c>
      <c r="J102" s="2">
        <v>31.560000000000002</v>
      </c>
      <c r="K102" s="2">
        <v>34.82</v>
      </c>
      <c r="L102" s="2">
        <v>34.83</v>
      </c>
      <c r="M102" s="2">
        <v>38.090000000000003</v>
      </c>
      <c r="N102" s="2">
        <v>52000</v>
      </c>
      <c r="O102" s="2">
        <v>58804.28</v>
      </c>
      <c r="P102" s="2">
        <v>58804.29</v>
      </c>
      <c r="Q102" s="60">
        <v>65608.570000000007</v>
      </c>
      <c r="R102" s="60">
        <v>65608.58</v>
      </c>
      <c r="S102" s="60">
        <v>72412.850000000006</v>
      </c>
      <c r="T102" s="60">
        <v>72412.86</v>
      </c>
      <c r="U102" s="2">
        <v>79217.13</v>
      </c>
    </row>
    <row r="103" spans="1:21" ht="12.95" customHeight="1" x14ac:dyDescent="0.2">
      <c r="A103" s="39" t="s">
        <v>767</v>
      </c>
      <c r="B103" s="3" t="s">
        <v>768</v>
      </c>
      <c r="C103" s="10" t="s">
        <v>47</v>
      </c>
      <c r="D103" s="10" t="s">
        <v>71</v>
      </c>
      <c r="E103" s="10" t="s">
        <v>49</v>
      </c>
      <c r="F103" s="2">
        <v>33.159999999999997</v>
      </c>
      <c r="G103" s="2">
        <v>37.5</v>
      </c>
      <c r="H103" s="2">
        <v>37.51</v>
      </c>
      <c r="I103" s="2">
        <v>41.84</v>
      </c>
      <c r="J103" s="2">
        <v>41.85</v>
      </c>
      <c r="K103" s="2">
        <v>46.18</v>
      </c>
      <c r="L103" s="2">
        <v>46.19</v>
      </c>
      <c r="M103" s="2">
        <v>50.52</v>
      </c>
      <c r="N103" s="2">
        <v>68979.59</v>
      </c>
      <c r="O103" s="2">
        <v>78005.679999999993</v>
      </c>
      <c r="P103" s="2">
        <v>78005.689999999988</v>
      </c>
      <c r="Q103" s="60">
        <v>87031.77</v>
      </c>
      <c r="R103" s="60">
        <v>87031.78</v>
      </c>
      <c r="S103" s="60">
        <v>96057.85</v>
      </c>
      <c r="T103" s="60">
        <v>96057.86</v>
      </c>
      <c r="U103" s="2">
        <v>105083.94</v>
      </c>
    </row>
    <row r="104" spans="1:21" ht="12.95" customHeight="1" x14ac:dyDescent="0.2">
      <c r="A104" s="42" t="s">
        <v>1684</v>
      </c>
      <c r="B104" s="3" t="s">
        <v>1685</v>
      </c>
      <c r="C104" s="10" t="s">
        <v>47</v>
      </c>
      <c r="D104" s="10" t="s">
        <v>126</v>
      </c>
      <c r="E104" s="10" t="s">
        <v>49</v>
      </c>
      <c r="F104" s="2">
        <v>42.63</v>
      </c>
      <c r="G104" s="2">
        <v>48.36</v>
      </c>
      <c r="H104" s="2">
        <v>48.37</v>
      </c>
      <c r="I104" s="2">
        <v>54.09</v>
      </c>
      <c r="J104" s="2">
        <v>54.1</v>
      </c>
      <c r="K104" s="2">
        <v>59.82</v>
      </c>
      <c r="L104" s="2">
        <v>59.83</v>
      </c>
      <c r="M104" s="2">
        <v>65.55</v>
      </c>
      <c r="N104" s="2">
        <v>88680</v>
      </c>
      <c r="O104" s="2">
        <v>100596.38</v>
      </c>
      <c r="P104" s="2">
        <v>100596.39</v>
      </c>
      <c r="Q104" s="60">
        <v>112512.75</v>
      </c>
      <c r="R104" s="60">
        <v>112512.76</v>
      </c>
      <c r="S104" s="60">
        <v>124429.13</v>
      </c>
      <c r="T104" s="60">
        <v>124429.14</v>
      </c>
      <c r="U104" s="2">
        <v>136345.5</v>
      </c>
    </row>
    <row r="105" spans="1:21" ht="12.95" customHeight="1" x14ac:dyDescent="0.2">
      <c r="A105" s="39" t="s">
        <v>278</v>
      </c>
      <c r="B105" s="3" t="s">
        <v>279</v>
      </c>
      <c r="C105" s="10" t="s">
        <v>47</v>
      </c>
      <c r="D105" s="10" t="s">
        <v>52</v>
      </c>
      <c r="E105" s="10" t="s">
        <v>49</v>
      </c>
      <c r="F105" s="2">
        <v>29.04</v>
      </c>
      <c r="G105" s="2">
        <v>32.840000000000003</v>
      </c>
      <c r="H105" s="2">
        <v>32.85</v>
      </c>
      <c r="I105" s="2">
        <v>36.64</v>
      </c>
      <c r="J105" s="2">
        <v>36.65</v>
      </c>
      <c r="K105" s="2">
        <v>40.44</v>
      </c>
      <c r="L105" s="2">
        <v>40.449999999999996</v>
      </c>
      <c r="M105" s="2">
        <v>44.24</v>
      </c>
      <c r="N105" s="2">
        <v>60408.160000000003</v>
      </c>
      <c r="O105" s="2">
        <v>68312.67</v>
      </c>
      <c r="P105" s="2">
        <v>68312.679999999993</v>
      </c>
      <c r="Q105" s="60">
        <v>76217.17</v>
      </c>
      <c r="R105" s="60">
        <v>76217.179999999993</v>
      </c>
      <c r="S105" s="60">
        <v>84121.68</v>
      </c>
      <c r="T105" s="60">
        <v>84121.689999999988</v>
      </c>
      <c r="U105" s="2">
        <v>92026.18</v>
      </c>
    </row>
    <row r="106" spans="1:21" ht="12.95" customHeight="1" x14ac:dyDescent="0.2">
      <c r="A106" s="39" t="s">
        <v>280</v>
      </c>
      <c r="B106" s="3" t="s">
        <v>281</v>
      </c>
      <c r="C106" s="10" t="s">
        <v>47</v>
      </c>
      <c r="D106" s="10" t="s">
        <v>55</v>
      </c>
      <c r="E106" s="10" t="s">
        <v>49</v>
      </c>
      <c r="F106" s="2">
        <v>32.31</v>
      </c>
      <c r="G106" s="2">
        <v>36.96</v>
      </c>
      <c r="H106" s="2">
        <v>36.97</v>
      </c>
      <c r="I106" s="2">
        <v>41.61</v>
      </c>
      <c r="J106" s="2">
        <v>41.62</v>
      </c>
      <c r="K106" s="2">
        <v>46.26</v>
      </c>
      <c r="L106" s="2">
        <v>46.269999999999996</v>
      </c>
      <c r="M106" s="2">
        <v>50.91</v>
      </c>
      <c r="N106" s="2">
        <v>67200</v>
      </c>
      <c r="O106" s="2">
        <v>76875.75</v>
      </c>
      <c r="P106" s="2">
        <v>76875.759999999995</v>
      </c>
      <c r="Q106" s="60">
        <v>86551.5</v>
      </c>
      <c r="R106" s="60">
        <v>86551.51</v>
      </c>
      <c r="S106" s="60">
        <v>96227.25</v>
      </c>
      <c r="T106" s="60">
        <v>96227.26</v>
      </c>
      <c r="U106" s="2">
        <v>105902.99999999999</v>
      </c>
    </row>
    <row r="107" spans="1:21" ht="12.95" customHeight="1" x14ac:dyDescent="0.2">
      <c r="A107" s="39" t="s">
        <v>266</v>
      </c>
      <c r="B107" s="3" t="s">
        <v>267</v>
      </c>
      <c r="C107" s="10" t="s">
        <v>47</v>
      </c>
      <c r="D107" s="10" t="s">
        <v>52</v>
      </c>
      <c r="E107" s="10" t="s">
        <v>49</v>
      </c>
      <c r="F107" s="2">
        <v>29.04</v>
      </c>
      <c r="G107" s="2">
        <v>32.840000000000003</v>
      </c>
      <c r="H107" s="2">
        <v>32.85</v>
      </c>
      <c r="I107" s="2">
        <v>36.64</v>
      </c>
      <c r="J107" s="2">
        <v>36.65</v>
      </c>
      <c r="K107" s="2">
        <v>40.44</v>
      </c>
      <c r="L107" s="2">
        <v>40.449999999999996</v>
      </c>
      <c r="M107" s="2">
        <v>44.24</v>
      </c>
      <c r="N107" s="2">
        <v>60408.160000000003</v>
      </c>
      <c r="O107" s="2">
        <v>68312.67</v>
      </c>
      <c r="P107" s="2">
        <v>68312.679999999993</v>
      </c>
      <c r="Q107" s="60">
        <v>76217.17</v>
      </c>
      <c r="R107" s="60">
        <v>76217.179999999993</v>
      </c>
      <c r="S107" s="60">
        <v>84121.68</v>
      </c>
      <c r="T107" s="60">
        <v>84121.689999999988</v>
      </c>
      <c r="U107" s="2">
        <v>92026.18</v>
      </c>
    </row>
    <row r="108" spans="1:21" ht="12.95" customHeight="1" x14ac:dyDescent="0.2">
      <c r="A108" s="42" t="s">
        <v>771</v>
      </c>
      <c r="B108" s="3" t="s">
        <v>772</v>
      </c>
      <c r="C108" s="10" t="s">
        <v>47</v>
      </c>
      <c r="D108" s="10" t="s">
        <v>55</v>
      </c>
      <c r="E108" s="10" t="s">
        <v>49</v>
      </c>
      <c r="F108" s="2">
        <v>32.31</v>
      </c>
      <c r="G108" s="2">
        <v>36.96</v>
      </c>
      <c r="H108" s="2">
        <v>36.97</v>
      </c>
      <c r="I108" s="2">
        <v>41.61</v>
      </c>
      <c r="J108" s="2">
        <v>41.62</v>
      </c>
      <c r="K108" s="2">
        <v>46.26</v>
      </c>
      <c r="L108" s="2">
        <v>46.269999999999996</v>
      </c>
      <c r="M108" s="2">
        <v>50.91</v>
      </c>
      <c r="N108" s="2">
        <v>67200</v>
      </c>
      <c r="O108" s="2">
        <v>76875.75</v>
      </c>
      <c r="P108" s="2">
        <v>76875.759999999995</v>
      </c>
      <c r="Q108" s="60">
        <v>86551.5</v>
      </c>
      <c r="R108" s="60">
        <v>86551.51</v>
      </c>
      <c r="S108" s="60">
        <v>96227.25</v>
      </c>
      <c r="T108" s="60">
        <v>96227.26</v>
      </c>
      <c r="U108" s="2">
        <v>105902.99999999999</v>
      </c>
    </row>
    <row r="109" spans="1:21" ht="12.95" customHeight="1" x14ac:dyDescent="0.2">
      <c r="A109" s="39" t="s">
        <v>342</v>
      </c>
      <c r="B109" s="3" t="s">
        <v>343</v>
      </c>
      <c r="C109" s="10" t="s">
        <v>47</v>
      </c>
      <c r="D109" s="10" t="s">
        <v>55</v>
      </c>
      <c r="E109" s="10" t="s">
        <v>49</v>
      </c>
      <c r="F109" s="2">
        <v>32.31</v>
      </c>
      <c r="G109" s="2">
        <v>36.96</v>
      </c>
      <c r="H109" s="2">
        <v>36.97</v>
      </c>
      <c r="I109" s="2">
        <v>41.61</v>
      </c>
      <c r="J109" s="2">
        <v>41.62</v>
      </c>
      <c r="K109" s="2">
        <v>46.26</v>
      </c>
      <c r="L109" s="2">
        <v>46.269999999999996</v>
      </c>
      <c r="M109" s="2">
        <v>50.91</v>
      </c>
      <c r="N109" s="2">
        <v>67200</v>
      </c>
      <c r="O109" s="2">
        <v>76875.75</v>
      </c>
      <c r="P109" s="2">
        <v>76875.759999999995</v>
      </c>
      <c r="Q109" s="60">
        <v>86551.5</v>
      </c>
      <c r="R109" s="60">
        <v>86551.51</v>
      </c>
      <c r="S109" s="60">
        <v>96227.25</v>
      </c>
      <c r="T109" s="60">
        <v>96227.26</v>
      </c>
      <c r="U109" s="2">
        <v>105902.99999999999</v>
      </c>
    </row>
    <row r="110" spans="1:21" ht="12.95" customHeight="1" x14ac:dyDescent="0.2">
      <c r="A110" s="39" t="s">
        <v>234</v>
      </c>
      <c r="B110" s="3" t="s">
        <v>235</v>
      </c>
      <c r="C110" s="10" t="s">
        <v>47</v>
      </c>
      <c r="D110" s="10" t="s">
        <v>48</v>
      </c>
      <c r="E110" s="10" t="s">
        <v>49</v>
      </c>
      <c r="F110" s="2">
        <v>36.729999999999997</v>
      </c>
      <c r="G110" s="2">
        <v>42.02</v>
      </c>
      <c r="H110" s="2">
        <v>42.03</v>
      </c>
      <c r="I110" s="2">
        <v>47.31</v>
      </c>
      <c r="J110" s="2">
        <v>47.32</v>
      </c>
      <c r="K110" s="2">
        <v>52.6</v>
      </c>
      <c r="L110" s="2">
        <v>52.61</v>
      </c>
      <c r="M110" s="2">
        <v>57.89</v>
      </c>
      <c r="N110" s="2">
        <v>76400</v>
      </c>
      <c r="O110" s="2">
        <v>87400.41</v>
      </c>
      <c r="P110" s="2">
        <v>87400.42</v>
      </c>
      <c r="Q110" s="60">
        <v>98400.82</v>
      </c>
      <c r="R110" s="60">
        <v>98400.83</v>
      </c>
      <c r="S110" s="60">
        <v>109401.22</v>
      </c>
      <c r="T110" s="60">
        <v>109401.23</v>
      </c>
      <c r="U110" s="2">
        <v>120401.63</v>
      </c>
    </row>
    <row r="111" spans="1:21" ht="12.95" customHeight="1" x14ac:dyDescent="0.2">
      <c r="A111" s="39" t="s">
        <v>232</v>
      </c>
      <c r="B111" s="3" t="s">
        <v>233</v>
      </c>
      <c r="C111" s="10" t="s">
        <v>47</v>
      </c>
      <c r="D111" s="10" t="s">
        <v>71</v>
      </c>
      <c r="E111" s="10" t="s">
        <v>49</v>
      </c>
      <c r="F111" s="2">
        <v>33.159999999999997</v>
      </c>
      <c r="G111" s="2">
        <v>37.5</v>
      </c>
      <c r="H111" s="2">
        <v>37.51</v>
      </c>
      <c r="I111" s="2">
        <v>41.84</v>
      </c>
      <c r="J111" s="2">
        <v>41.85</v>
      </c>
      <c r="K111" s="2">
        <v>46.18</v>
      </c>
      <c r="L111" s="2">
        <v>46.19</v>
      </c>
      <c r="M111" s="2">
        <v>50.52</v>
      </c>
      <c r="N111" s="2">
        <v>68979.59</v>
      </c>
      <c r="O111" s="2">
        <v>78005.679999999993</v>
      </c>
      <c r="P111" s="2">
        <v>78005.689999999988</v>
      </c>
      <c r="Q111" s="60">
        <v>87031.77</v>
      </c>
      <c r="R111" s="60">
        <v>87031.78</v>
      </c>
      <c r="S111" s="60">
        <v>96057.85</v>
      </c>
      <c r="T111" s="60">
        <v>96057.86</v>
      </c>
      <c r="U111" s="2">
        <v>105083.94</v>
      </c>
    </row>
    <row r="112" spans="1:21" ht="12.95" customHeight="1" x14ac:dyDescent="0.2">
      <c r="A112" s="39" t="s">
        <v>989</v>
      </c>
      <c r="B112" s="3" t="s">
        <v>990</v>
      </c>
      <c r="C112" s="10" t="s">
        <v>47</v>
      </c>
      <c r="D112" s="10" t="s">
        <v>52</v>
      </c>
      <c r="E112" s="10" t="s">
        <v>49</v>
      </c>
      <c r="F112" s="2">
        <v>29.04</v>
      </c>
      <c r="G112" s="2">
        <v>32.840000000000003</v>
      </c>
      <c r="H112" s="2">
        <v>32.85</v>
      </c>
      <c r="I112" s="2">
        <v>36.64</v>
      </c>
      <c r="J112" s="2">
        <v>36.65</v>
      </c>
      <c r="K112" s="2">
        <v>40.44</v>
      </c>
      <c r="L112" s="2">
        <v>40.449999999999996</v>
      </c>
      <c r="M112" s="2">
        <v>44.24</v>
      </c>
      <c r="N112" s="2">
        <v>60408.160000000003</v>
      </c>
      <c r="O112" s="2">
        <v>68312.67</v>
      </c>
      <c r="P112" s="2">
        <v>68312.679999999993</v>
      </c>
      <c r="Q112" s="60">
        <v>76217.17</v>
      </c>
      <c r="R112" s="60">
        <v>76217.179999999993</v>
      </c>
      <c r="S112" s="60">
        <v>84121.68</v>
      </c>
      <c r="T112" s="60">
        <v>84121.689999999988</v>
      </c>
      <c r="U112" s="2">
        <v>92026.18</v>
      </c>
    </row>
    <row r="113" spans="1:21" ht="12.95" customHeight="1" x14ac:dyDescent="0.2">
      <c r="A113" s="39" t="s">
        <v>755</v>
      </c>
      <c r="B113" s="3" t="s">
        <v>756</v>
      </c>
      <c r="C113" s="10" t="s">
        <v>47</v>
      </c>
      <c r="D113" s="10" t="s">
        <v>61</v>
      </c>
      <c r="E113" s="10" t="s">
        <v>17</v>
      </c>
      <c r="F113" s="2">
        <v>19.13</v>
      </c>
      <c r="G113" s="2">
        <v>21.38</v>
      </c>
      <c r="H113" s="2">
        <v>21.39</v>
      </c>
      <c r="I113" s="2">
        <v>23.64</v>
      </c>
      <c r="J113" s="2">
        <v>23.650000000000002</v>
      </c>
      <c r="K113" s="2">
        <v>25.89</v>
      </c>
      <c r="L113" s="2">
        <v>25.900000000000002</v>
      </c>
      <c r="M113" s="2">
        <v>28.14</v>
      </c>
      <c r="N113" s="2">
        <v>39791.67</v>
      </c>
      <c r="O113" s="2">
        <v>44475.9</v>
      </c>
      <c r="P113" s="2">
        <v>44475.91</v>
      </c>
      <c r="Q113" s="60">
        <v>49160.12</v>
      </c>
      <c r="R113" s="60">
        <v>49160.130000000005</v>
      </c>
      <c r="S113" s="60">
        <v>53844.35</v>
      </c>
      <c r="T113" s="60">
        <v>53844.36</v>
      </c>
      <c r="U113" s="2">
        <v>58528.57</v>
      </c>
    </row>
    <row r="114" spans="1:21" ht="12.95" customHeight="1" x14ac:dyDescent="0.2">
      <c r="A114" s="39" t="s">
        <v>176</v>
      </c>
      <c r="B114" s="3" t="s">
        <v>177</v>
      </c>
      <c r="C114" s="10" t="s">
        <v>47</v>
      </c>
      <c r="D114" s="10" t="s">
        <v>74</v>
      </c>
      <c r="E114" s="10" t="s">
        <v>49</v>
      </c>
      <c r="F114" s="2">
        <v>36.81</v>
      </c>
      <c r="G114" s="2">
        <v>42.11</v>
      </c>
      <c r="H114" s="2">
        <v>42.12</v>
      </c>
      <c r="I114" s="2">
        <v>47.41</v>
      </c>
      <c r="J114" s="2">
        <v>47.419999999999995</v>
      </c>
      <c r="K114" s="2">
        <v>52.71</v>
      </c>
      <c r="L114" s="2">
        <v>52.72</v>
      </c>
      <c r="M114" s="2">
        <v>58.01</v>
      </c>
      <c r="N114" s="2">
        <v>76560</v>
      </c>
      <c r="O114" s="2">
        <v>87583.45</v>
      </c>
      <c r="P114" s="2">
        <v>87583.459999999992</v>
      </c>
      <c r="Q114" s="60">
        <v>98606.89</v>
      </c>
      <c r="R114" s="60">
        <v>98606.9</v>
      </c>
      <c r="S114" s="60">
        <v>109630.34</v>
      </c>
      <c r="T114" s="60">
        <v>109630.34999999999</v>
      </c>
      <c r="U114" s="2">
        <v>120653.78</v>
      </c>
    </row>
    <row r="115" spans="1:21" ht="12.95" customHeight="1" x14ac:dyDescent="0.2">
      <c r="A115" s="39" t="s">
        <v>985</v>
      </c>
      <c r="B115" s="3" t="s">
        <v>986</v>
      </c>
      <c r="C115" s="10" t="s">
        <v>47</v>
      </c>
      <c r="D115" s="10" t="s">
        <v>126</v>
      </c>
      <c r="E115" s="10" t="s">
        <v>49</v>
      </c>
      <c r="F115" s="2">
        <v>42.63</v>
      </c>
      <c r="G115" s="2">
        <v>48.36</v>
      </c>
      <c r="H115" s="2">
        <v>48.37</v>
      </c>
      <c r="I115" s="2">
        <v>54.09</v>
      </c>
      <c r="J115" s="2">
        <v>54.1</v>
      </c>
      <c r="K115" s="2">
        <v>59.82</v>
      </c>
      <c r="L115" s="2">
        <v>59.83</v>
      </c>
      <c r="M115" s="2">
        <v>65.55</v>
      </c>
      <c r="N115" s="2">
        <v>88680</v>
      </c>
      <c r="O115" s="2">
        <v>100596.38</v>
      </c>
      <c r="P115" s="2">
        <v>100596.39</v>
      </c>
      <c r="Q115" s="60">
        <v>112512.75</v>
      </c>
      <c r="R115" s="60">
        <v>112512.76</v>
      </c>
      <c r="S115" s="60">
        <v>124429.13</v>
      </c>
      <c r="T115" s="60">
        <v>124429.14</v>
      </c>
      <c r="U115" s="2">
        <v>136345.5</v>
      </c>
    </row>
    <row r="116" spans="1:21" ht="12.95" customHeight="1" x14ac:dyDescent="0.2">
      <c r="A116" s="39" t="s">
        <v>987</v>
      </c>
      <c r="B116" s="3" t="s">
        <v>988</v>
      </c>
      <c r="C116" s="10" t="s">
        <v>47</v>
      </c>
      <c r="D116" s="10" t="s">
        <v>58</v>
      </c>
      <c r="E116" s="10" t="s">
        <v>49</v>
      </c>
      <c r="F116" s="2">
        <v>25</v>
      </c>
      <c r="G116" s="2">
        <v>28.27</v>
      </c>
      <c r="H116" s="2">
        <v>28.28</v>
      </c>
      <c r="I116" s="2">
        <v>31.55</v>
      </c>
      <c r="J116" s="2">
        <v>31.560000000000002</v>
      </c>
      <c r="K116" s="2">
        <v>34.82</v>
      </c>
      <c r="L116" s="2">
        <v>34.83</v>
      </c>
      <c r="M116" s="2">
        <v>38.090000000000003</v>
      </c>
      <c r="N116" s="2">
        <v>52000</v>
      </c>
      <c r="O116" s="2">
        <v>58804.28</v>
      </c>
      <c r="P116" s="2">
        <v>58804.29</v>
      </c>
      <c r="Q116" s="60">
        <v>65608.570000000007</v>
      </c>
      <c r="R116" s="60">
        <v>65608.58</v>
      </c>
      <c r="S116" s="60">
        <v>72412.850000000006</v>
      </c>
      <c r="T116" s="60">
        <v>72412.86</v>
      </c>
      <c r="U116" s="2">
        <v>79217.13</v>
      </c>
    </row>
    <row r="117" spans="1:21" ht="12.95" customHeight="1" x14ac:dyDescent="0.2">
      <c r="A117" s="39" t="s">
        <v>919</v>
      </c>
      <c r="B117" s="3" t="s">
        <v>920</v>
      </c>
      <c r="C117" s="10" t="s">
        <v>15</v>
      </c>
      <c r="D117" s="10" t="s">
        <v>41</v>
      </c>
      <c r="E117" s="10" t="s">
        <v>17</v>
      </c>
      <c r="F117" s="2">
        <v>19.13</v>
      </c>
      <c r="G117" s="80">
        <v>21.38</v>
      </c>
      <c r="H117" s="80">
        <v>21.39</v>
      </c>
      <c r="I117" s="80">
        <v>23.64</v>
      </c>
      <c r="J117" s="80">
        <v>23.650000000000002</v>
      </c>
      <c r="K117" s="80">
        <v>25.89</v>
      </c>
      <c r="L117" s="80">
        <v>25.900000000000002</v>
      </c>
      <c r="M117" s="2">
        <v>28.14</v>
      </c>
      <c r="N117" s="2">
        <v>39791.67</v>
      </c>
      <c r="O117" s="80">
        <v>44475.9</v>
      </c>
      <c r="P117" s="2">
        <v>44475.91</v>
      </c>
      <c r="Q117" s="60">
        <v>49160.12</v>
      </c>
      <c r="R117" s="60">
        <v>49160.130000000005</v>
      </c>
      <c r="S117" s="60">
        <v>53844.35</v>
      </c>
      <c r="T117" s="60">
        <v>53844.36</v>
      </c>
      <c r="U117" s="2">
        <v>58528.57</v>
      </c>
    </row>
    <row r="118" spans="1:21" ht="12.95" customHeight="1" x14ac:dyDescent="0.2">
      <c r="A118" s="39" t="s">
        <v>1578</v>
      </c>
      <c r="B118" s="3" t="s">
        <v>1579</v>
      </c>
      <c r="C118" s="10" t="s">
        <v>47</v>
      </c>
      <c r="D118" s="10" t="s">
        <v>172</v>
      </c>
      <c r="E118" s="10" t="s">
        <v>49</v>
      </c>
      <c r="F118" s="2">
        <v>42.4</v>
      </c>
      <c r="G118" s="2">
        <v>48.51</v>
      </c>
      <c r="H118" s="2">
        <v>48.519999999999996</v>
      </c>
      <c r="I118" s="2">
        <v>54.62</v>
      </c>
      <c r="J118" s="2">
        <v>54.629999999999995</v>
      </c>
      <c r="K118" s="2">
        <v>60.72</v>
      </c>
      <c r="L118" s="2">
        <v>60.73</v>
      </c>
      <c r="M118" s="2">
        <v>66.83</v>
      </c>
      <c r="N118" s="2">
        <v>88200</v>
      </c>
      <c r="O118" s="2">
        <v>100899.42</v>
      </c>
      <c r="P118" s="2">
        <v>100899.43</v>
      </c>
      <c r="Q118" s="60">
        <v>113598.85</v>
      </c>
      <c r="R118" s="60">
        <v>113598.86</v>
      </c>
      <c r="S118" s="60">
        <v>126298.27</v>
      </c>
      <c r="T118" s="60">
        <v>126298.28</v>
      </c>
      <c r="U118" s="2">
        <v>138997.69</v>
      </c>
    </row>
    <row r="119" spans="1:21" ht="12.95" customHeight="1" x14ac:dyDescent="0.2">
      <c r="A119" s="39" t="s">
        <v>848</v>
      </c>
      <c r="B119" s="3" t="s">
        <v>849</v>
      </c>
      <c r="C119" s="10" t="s">
        <v>47</v>
      </c>
      <c r="D119" s="10" t="s">
        <v>175</v>
      </c>
      <c r="E119" s="10" t="s">
        <v>17</v>
      </c>
      <c r="F119" s="2">
        <v>21.59</v>
      </c>
      <c r="G119" s="2">
        <v>24.41</v>
      </c>
      <c r="H119" s="2">
        <v>24.42</v>
      </c>
      <c r="I119" s="2">
        <v>27.24</v>
      </c>
      <c r="J119" s="2">
        <v>27.25</v>
      </c>
      <c r="K119" s="2">
        <v>30.06</v>
      </c>
      <c r="L119" s="2">
        <v>30.07</v>
      </c>
      <c r="M119" s="2">
        <v>32.880000000000003</v>
      </c>
      <c r="N119" s="2">
        <v>44897.96</v>
      </c>
      <c r="O119" s="2">
        <v>50772.93</v>
      </c>
      <c r="P119" s="2">
        <v>50772.94</v>
      </c>
      <c r="Q119" s="60">
        <v>56647.9</v>
      </c>
      <c r="R119" s="60">
        <v>56647.91</v>
      </c>
      <c r="S119" s="60">
        <v>62522.86</v>
      </c>
      <c r="T119" s="60">
        <v>62522.87</v>
      </c>
      <c r="U119" s="2">
        <v>68397.83</v>
      </c>
    </row>
    <row r="120" spans="1:21" ht="12.95" customHeight="1" x14ac:dyDescent="0.2">
      <c r="A120" s="39" t="s">
        <v>1282</v>
      </c>
      <c r="B120" s="3" t="s">
        <v>1283</v>
      </c>
      <c r="C120" s="10" t="s">
        <v>47</v>
      </c>
      <c r="D120" s="10" t="s">
        <v>52</v>
      </c>
      <c r="E120" s="10" t="s">
        <v>49</v>
      </c>
      <c r="F120" s="2">
        <v>29.04</v>
      </c>
      <c r="G120" s="2">
        <v>32.840000000000003</v>
      </c>
      <c r="H120" s="2">
        <v>32.85</v>
      </c>
      <c r="I120" s="2">
        <v>36.64</v>
      </c>
      <c r="J120" s="2">
        <v>36.65</v>
      </c>
      <c r="K120" s="2">
        <v>40.44</v>
      </c>
      <c r="L120" s="2">
        <v>40.449999999999996</v>
      </c>
      <c r="M120" s="2">
        <v>44.24</v>
      </c>
      <c r="N120" s="2">
        <v>60408.160000000003</v>
      </c>
      <c r="O120" s="2">
        <v>68312.67</v>
      </c>
      <c r="P120" s="2">
        <v>68312.679999999993</v>
      </c>
      <c r="Q120" s="60">
        <v>76217.17</v>
      </c>
      <c r="R120" s="60">
        <v>76217.179999999993</v>
      </c>
      <c r="S120" s="60">
        <v>84121.68</v>
      </c>
      <c r="T120" s="60">
        <v>84121.689999999988</v>
      </c>
      <c r="U120" s="2">
        <v>92026.18</v>
      </c>
    </row>
    <row r="121" spans="1:21" ht="12.95" customHeight="1" x14ac:dyDescent="0.2">
      <c r="A121" s="39" t="s">
        <v>1284</v>
      </c>
      <c r="B121" s="3" t="s">
        <v>1285</v>
      </c>
      <c r="C121" s="10" t="s">
        <v>47</v>
      </c>
      <c r="D121" s="10" t="s">
        <v>52</v>
      </c>
      <c r="E121" s="10" t="s">
        <v>49</v>
      </c>
      <c r="F121" s="2">
        <v>29.04</v>
      </c>
      <c r="G121" s="2">
        <v>32.840000000000003</v>
      </c>
      <c r="H121" s="2">
        <v>32.85</v>
      </c>
      <c r="I121" s="2">
        <v>36.64</v>
      </c>
      <c r="J121" s="2">
        <v>36.65</v>
      </c>
      <c r="K121" s="2">
        <v>40.44</v>
      </c>
      <c r="L121" s="2">
        <v>40.449999999999996</v>
      </c>
      <c r="M121" s="2">
        <v>44.24</v>
      </c>
      <c r="N121" s="2">
        <v>60408.160000000003</v>
      </c>
      <c r="O121" s="2">
        <v>68312.67</v>
      </c>
      <c r="P121" s="2">
        <v>68312.679999999993</v>
      </c>
      <c r="Q121" s="60">
        <v>76217.17</v>
      </c>
      <c r="R121" s="60">
        <v>76217.179999999993</v>
      </c>
      <c r="S121" s="60">
        <v>84121.68</v>
      </c>
      <c r="T121" s="60">
        <v>84121.689999999988</v>
      </c>
      <c r="U121" s="2">
        <v>92026.18</v>
      </c>
    </row>
    <row r="122" spans="1:21" ht="12.95" customHeight="1" x14ac:dyDescent="0.2">
      <c r="A122" s="39" t="s">
        <v>310</v>
      </c>
      <c r="B122" s="3" t="s">
        <v>311</v>
      </c>
      <c r="C122" s="10" t="s">
        <v>15</v>
      </c>
      <c r="D122" s="10" t="s">
        <v>312</v>
      </c>
      <c r="E122" s="10" t="s">
        <v>17</v>
      </c>
      <c r="F122" s="2">
        <v>15.06</v>
      </c>
      <c r="G122" s="2">
        <v>16.84</v>
      </c>
      <c r="H122" s="2">
        <v>16.850000000000001</v>
      </c>
      <c r="I122" s="2">
        <v>18.61</v>
      </c>
      <c r="J122" s="2">
        <v>18.62</v>
      </c>
      <c r="K122" s="2">
        <v>20.39</v>
      </c>
      <c r="L122" s="2">
        <v>20.400000000000002</v>
      </c>
      <c r="M122" s="2">
        <v>22.16</v>
      </c>
      <c r="N122" s="2">
        <v>31333.33</v>
      </c>
      <c r="O122" s="2">
        <v>35021.85</v>
      </c>
      <c r="P122" s="2">
        <v>35021.86</v>
      </c>
      <c r="Q122" s="60">
        <v>38710.379999999997</v>
      </c>
      <c r="R122" s="60">
        <v>38710.39</v>
      </c>
      <c r="S122" s="60">
        <v>42398.9</v>
      </c>
      <c r="T122" s="60">
        <v>42398.91</v>
      </c>
      <c r="U122" s="2">
        <v>46087.42</v>
      </c>
    </row>
    <row r="123" spans="1:21" ht="12.95" customHeight="1" x14ac:dyDescent="0.2">
      <c r="A123" s="42" t="s">
        <v>308</v>
      </c>
      <c r="B123" s="3" t="s">
        <v>309</v>
      </c>
      <c r="C123" s="10" t="s">
        <v>47</v>
      </c>
      <c r="D123" s="10" t="s">
        <v>55</v>
      </c>
      <c r="E123" s="10" t="s">
        <v>49</v>
      </c>
      <c r="F123" s="2">
        <v>32.31</v>
      </c>
      <c r="G123" s="2">
        <v>36.96</v>
      </c>
      <c r="H123" s="2">
        <v>36.97</v>
      </c>
      <c r="I123" s="2">
        <v>41.61</v>
      </c>
      <c r="J123" s="2">
        <v>41.62</v>
      </c>
      <c r="K123" s="2">
        <v>46.26</v>
      </c>
      <c r="L123" s="2">
        <v>46.269999999999996</v>
      </c>
      <c r="M123" s="2">
        <v>50.91</v>
      </c>
      <c r="N123" s="2">
        <v>67200</v>
      </c>
      <c r="O123" s="2">
        <v>76875.75</v>
      </c>
      <c r="P123" s="2">
        <v>76875.759999999995</v>
      </c>
      <c r="Q123" s="60">
        <v>86551.5</v>
      </c>
      <c r="R123" s="60">
        <v>86551.51</v>
      </c>
      <c r="S123" s="60">
        <v>96227.25</v>
      </c>
      <c r="T123" s="60">
        <v>96227.26</v>
      </c>
      <c r="U123" s="2">
        <v>105902.99999999999</v>
      </c>
    </row>
    <row r="124" spans="1:21" ht="12.95" customHeight="1" x14ac:dyDescent="0.2">
      <c r="A124" s="39" t="s">
        <v>784</v>
      </c>
      <c r="B124" s="3" t="s">
        <v>785</v>
      </c>
      <c r="C124" s="10" t="s">
        <v>47</v>
      </c>
      <c r="D124" s="10" t="s">
        <v>58</v>
      </c>
      <c r="E124" s="10" t="s">
        <v>49</v>
      </c>
      <c r="F124" s="2">
        <v>25</v>
      </c>
      <c r="G124" s="80">
        <v>28.27</v>
      </c>
      <c r="H124" s="80">
        <v>28.28</v>
      </c>
      <c r="I124" s="80">
        <v>31.55</v>
      </c>
      <c r="J124" s="80">
        <v>31.560000000000002</v>
      </c>
      <c r="K124" s="80">
        <v>34.82</v>
      </c>
      <c r="L124" s="80">
        <v>34.83</v>
      </c>
      <c r="M124" s="2">
        <v>38.090000000000003</v>
      </c>
      <c r="N124" s="2">
        <v>52000</v>
      </c>
      <c r="O124" s="80">
        <v>58804.28</v>
      </c>
      <c r="P124" s="2">
        <v>58804.29</v>
      </c>
      <c r="Q124" s="60">
        <v>65608.570000000007</v>
      </c>
      <c r="R124" s="60">
        <v>65608.58</v>
      </c>
      <c r="S124" s="60">
        <v>72412.850000000006</v>
      </c>
      <c r="T124" s="60">
        <v>72412.86</v>
      </c>
      <c r="U124" s="2">
        <v>79217.13</v>
      </c>
    </row>
    <row r="125" spans="1:21" ht="12.95" customHeight="1" x14ac:dyDescent="0.2">
      <c r="A125" s="39" t="s">
        <v>1570</v>
      </c>
      <c r="B125" s="3" t="s">
        <v>1571</v>
      </c>
      <c r="C125" s="10" t="s">
        <v>15</v>
      </c>
      <c r="D125" s="10" t="s">
        <v>41</v>
      </c>
      <c r="E125" s="10" t="s">
        <v>17</v>
      </c>
      <c r="F125" s="2">
        <v>19.13</v>
      </c>
      <c r="G125" s="2">
        <v>21.38</v>
      </c>
      <c r="H125" s="2">
        <v>21.39</v>
      </c>
      <c r="I125" s="2">
        <v>23.64</v>
      </c>
      <c r="J125" s="2">
        <v>23.650000000000002</v>
      </c>
      <c r="K125" s="2">
        <v>25.89</v>
      </c>
      <c r="L125" s="2">
        <v>25.900000000000002</v>
      </c>
      <c r="M125" s="2">
        <v>28.14</v>
      </c>
      <c r="N125" s="2">
        <v>39791.67</v>
      </c>
      <c r="O125" s="2">
        <v>44475.9</v>
      </c>
      <c r="P125" s="2">
        <v>44475.91</v>
      </c>
      <c r="Q125" s="60">
        <v>49160.12</v>
      </c>
      <c r="R125" s="60">
        <v>49160.130000000005</v>
      </c>
      <c r="S125" s="60">
        <v>53844.35</v>
      </c>
      <c r="T125" s="60">
        <v>53844.36</v>
      </c>
      <c r="U125" s="2">
        <v>58528.57</v>
      </c>
    </row>
    <row r="126" spans="1:21" ht="12.95" customHeight="1" x14ac:dyDescent="0.2">
      <c r="A126" s="47" t="s">
        <v>1646</v>
      </c>
      <c r="B126" s="3" t="s">
        <v>1647</v>
      </c>
      <c r="C126" s="10" t="s">
        <v>47</v>
      </c>
      <c r="D126" s="10" t="s">
        <v>74</v>
      </c>
      <c r="E126" s="10" t="s">
        <v>49</v>
      </c>
      <c r="F126" s="2">
        <v>36.81</v>
      </c>
      <c r="G126" s="2">
        <v>42.11</v>
      </c>
      <c r="H126" s="2">
        <v>42.12</v>
      </c>
      <c r="I126" s="2">
        <v>47.41</v>
      </c>
      <c r="J126" s="2">
        <v>47.419999999999995</v>
      </c>
      <c r="K126" s="2">
        <v>52.71</v>
      </c>
      <c r="L126" s="2">
        <v>52.72</v>
      </c>
      <c r="M126" s="2">
        <v>58.01</v>
      </c>
      <c r="N126" s="2">
        <v>76560</v>
      </c>
      <c r="O126" s="2">
        <v>87583.45</v>
      </c>
      <c r="P126" s="2">
        <v>87583.459999999992</v>
      </c>
      <c r="Q126" s="60">
        <v>98606.89</v>
      </c>
      <c r="R126" s="60">
        <v>98606.9</v>
      </c>
      <c r="S126" s="60">
        <v>109630.34</v>
      </c>
      <c r="T126" s="60">
        <v>109630.34999999999</v>
      </c>
      <c r="U126" s="2">
        <v>120653.78</v>
      </c>
    </row>
    <row r="127" spans="1:21" ht="12.95" customHeight="1" x14ac:dyDescent="0.2">
      <c r="A127" s="39" t="s">
        <v>1572</v>
      </c>
      <c r="B127" s="3" t="s">
        <v>1573</v>
      </c>
      <c r="C127" s="10" t="s">
        <v>47</v>
      </c>
      <c r="D127" s="10" t="s">
        <v>175</v>
      </c>
      <c r="E127" s="10" t="s">
        <v>17</v>
      </c>
      <c r="F127" s="2">
        <v>21.59</v>
      </c>
      <c r="G127" s="2">
        <v>24.41</v>
      </c>
      <c r="H127" s="2">
        <v>24.42</v>
      </c>
      <c r="I127" s="2">
        <v>27.24</v>
      </c>
      <c r="J127" s="2">
        <v>27.25</v>
      </c>
      <c r="K127" s="2">
        <v>30.06</v>
      </c>
      <c r="L127" s="2">
        <v>30.07</v>
      </c>
      <c r="M127" s="2">
        <v>32.880000000000003</v>
      </c>
      <c r="N127" s="2">
        <v>44897.96</v>
      </c>
      <c r="O127" s="2">
        <v>50772.93</v>
      </c>
      <c r="P127" s="2">
        <v>50772.94</v>
      </c>
      <c r="Q127" s="60">
        <v>56647.9</v>
      </c>
      <c r="R127" s="60">
        <v>56647.91</v>
      </c>
      <c r="S127" s="60">
        <v>62522.86</v>
      </c>
      <c r="T127" s="60">
        <v>62522.87</v>
      </c>
      <c r="U127" s="2">
        <v>68397.83</v>
      </c>
    </row>
    <row r="128" spans="1:21" ht="12.95" customHeight="1" x14ac:dyDescent="0.2">
      <c r="A128" s="47" t="s">
        <v>1651</v>
      </c>
      <c r="B128" s="3" t="s">
        <v>1669</v>
      </c>
      <c r="C128" s="10" t="s">
        <v>47</v>
      </c>
      <c r="D128" s="10" t="s">
        <v>48</v>
      </c>
      <c r="E128" s="10" t="s">
        <v>49</v>
      </c>
      <c r="F128" s="2">
        <v>36.729999999999997</v>
      </c>
      <c r="G128" s="2">
        <v>42.02</v>
      </c>
      <c r="H128" s="2">
        <v>42.03</v>
      </c>
      <c r="I128" s="2">
        <v>47.31</v>
      </c>
      <c r="J128" s="2">
        <v>47.32</v>
      </c>
      <c r="K128" s="2">
        <v>52.6</v>
      </c>
      <c r="L128" s="2">
        <v>52.61</v>
      </c>
      <c r="M128" s="2">
        <v>57.89</v>
      </c>
      <c r="N128" s="2">
        <v>76400</v>
      </c>
      <c r="O128" s="2">
        <v>87400.41</v>
      </c>
      <c r="P128" s="2">
        <v>87400.42</v>
      </c>
      <c r="Q128" s="60">
        <v>98400.82</v>
      </c>
      <c r="R128" s="60">
        <v>98400.83</v>
      </c>
      <c r="S128" s="60">
        <v>109401.22</v>
      </c>
      <c r="T128" s="60">
        <v>109401.23</v>
      </c>
      <c r="U128" s="2">
        <v>120401.63</v>
      </c>
    </row>
    <row r="129" spans="1:21" ht="12.95" customHeight="1" x14ac:dyDescent="0.2">
      <c r="A129" s="39" t="s">
        <v>173</v>
      </c>
      <c r="B129" s="3" t="s">
        <v>174</v>
      </c>
      <c r="C129" s="10" t="s">
        <v>47</v>
      </c>
      <c r="D129" s="10" t="s">
        <v>175</v>
      </c>
      <c r="E129" s="10" t="s">
        <v>17</v>
      </c>
      <c r="F129" s="2">
        <v>21.59</v>
      </c>
      <c r="G129" s="2">
        <v>24.41</v>
      </c>
      <c r="H129" s="2">
        <v>24.42</v>
      </c>
      <c r="I129" s="2">
        <v>27.24</v>
      </c>
      <c r="J129" s="2">
        <v>27.25</v>
      </c>
      <c r="K129" s="2">
        <v>30.06</v>
      </c>
      <c r="L129" s="2">
        <v>30.07</v>
      </c>
      <c r="M129" s="2">
        <v>32.880000000000003</v>
      </c>
      <c r="N129" s="2">
        <v>44897.96</v>
      </c>
      <c r="O129" s="2">
        <v>50772.93</v>
      </c>
      <c r="P129" s="2">
        <v>50772.94</v>
      </c>
      <c r="Q129" s="60">
        <v>56647.9</v>
      </c>
      <c r="R129" s="60">
        <v>56647.91</v>
      </c>
      <c r="S129" s="60">
        <v>62522.86</v>
      </c>
      <c r="T129" s="60">
        <v>62522.87</v>
      </c>
      <c r="U129" s="2">
        <v>68397.83</v>
      </c>
    </row>
    <row r="130" spans="1:21" ht="12.95" customHeight="1" x14ac:dyDescent="0.2">
      <c r="A130" s="39" t="s">
        <v>615</v>
      </c>
      <c r="B130" s="3" t="s">
        <v>616</v>
      </c>
      <c r="C130" s="10" t="s">
        <v>47</v>
      </c>
      <c r="D130" s="10" t="s">
        <v>52</v>
      </c>
      <c r="E130" s="10" t="s">
        <v>49</v>
      </c>
      <c r="F130" s="2">
        <v>29.04</v>
      </c>
      <c r="G130" s="2">
        <v>32.840000000000003</v>
      </c>
      <c r="H130" s="2">
        <v>32.85</v>
      </c>
      <c r="I130" s="2">
        <v>36.64</v>
      </c>
      <c r="J130" s="2">
        <v>36.65</v>
      </c>
      <c r="K130" s="2">
        <v>40.44</v>
      </c>
      <c r="L130" s="2">
        <v>40.449999999999996</v>
      </c>
      <c r="M130" s="2">
        <v>44.24</v>
      </c>
      <c r="N130" s="2">
        <v>60408.160000000003</v>
      </c>
      <c r="O130" s="2">
        <v>68312.67</v>
      </c>
      <c r="P130" s="2">
        <v>68312.679999999993</v>
      </c>
      <c r="Q130" s="60">
        <v>76217.17</v>
      </c>
      <c r="R130" s="60">
        <v>76217.179999999993</v>
      </c>
      <c r="S130" s="60">
        <v>84121.68</v>
      </c>
      <c r="T130" s="60">
        <v>84121.689999999988</v>
      </c>
      <c r="U130" s="2">
        <v>92026.18</v>
      </c>
    </row>
    <row r="131" spans="1:21" ht="12.95" customHeight="1" x14ac:dyDescent="0.2">
      <c r="A131" s="39" t="s">
        <v>416</v>
      </c>
      <c r="B131" s="3" t="s">
        <v>417</v>
      </c>
      <c r="C131" s="10" t="s">
        <v>47</v>
      </c>
      <c r="D131" s="10" t="s">
        <v>52</v>
      </c>
      <c r="E131" s="10" t="s">
        <v>49</v>
      </c>
      <c r="F131" s="2">
        <v>29.04</v>
      </c>
      <c r="G131" s="2">
        <v>32.840000000000003</v>
      </c>
      <c r="H131" s="2">
        <v>32.85</v>
      </c>
      <c r="I131" s="2">
        <v>36.64</v>
      </c>
      <c r="J131" s="2">
        <v>36.65</v>
      </c>
      <c r="K131" s="2">
        <v>40.44</v>
      </c>
      <c r="L131" s="2">
        <v>40.449999999999996</v>
      </c>
      <c r="M131" s="2">
        <v>44.24</v>
      </c>
      <c r="N131" s="2">
        <v>60408.160000000003</v>
      </c>
      <c r="O131" s="2">
        <v>68312.67</v>
      </c>
      <c r="P131" s="2">
        <v>68312.679999999993</v>
      </c>
      <c r="Q131" s="60">
        <v>76217.17</v>
      </c>
      <c r="R131" s="60">
        <v>76217.179999999993</v>
      </c>
      <c r="S131" s="60">
        <v>84121.68</v>
      </c>
      <c r="T131" s="60">
        <v>84121.689999999988</v>
      </c>
      <c r="U131" s="2">
        <v>92026.18</v>
      </c>
    </row>
    <row r="132" spans="1:21" ht="12.95" customHeight="1" x14ac:dyDescent="0.2">
      <c r="A132" s="39" t="s">
        <v>272</v>
      </c>
      <c r="B132" s="3" t="s">
        <v>273</v>
      </c>
      <c r="C132" s="10" t="s">
        <v>15</v>
      </c>
      <c r="D132" s="10" t="s">
        <v>161</v>
      </c>
      <c r="E132" s="10" t="s">
        <v>17</v>
      </c>
      <c r="F132" s="2">
        <v>25</v>
      </c>
      <c r="G132" s="2">
        <v>28.27</v>
      </c>
      <c r="H132" s="2">
        <v>28.28</v>
      </c>
      <c r="I132" s="2">
        <v>31.55</v>
      </c>
      <c r="J132" s="2">
        <v>31.560000000000002</v>
      </c>
      <c r="K132" s="2">
        <v>34.82</v>
      </c>
      <c r="L132" s="2">
        <v>34.83</v>
      </c>
      <c r="M132" s="2">
        <v>38.090000000000003</v>
      </c>
      <c r="N132" s="2">
        <v>52000</v>
      </c>
      <c r="O132" s="2">
        <v>58804.28</v>
      </c>
      <c r="P132" s="2">
        <v>58804.29</v>
      </c>
      <c r="Q132" s="60">
        <v>65608.570000000007</v>
      </c>
      <c r="R132" s="60">
        <v>65608.58</v>
      </c>
      <c r="S132" s="60">
        <v>72412.850000000006</v>
      </c>
      <c r="T132" s="60">
        <v>72412.86</v>
      </c>
      <c r="U132" s="2">
        <v>79217.13</v>
      </c>
    </row>
    <row r="133" spans="1:21" ht="12.95" customHeight="1" x14ac:dyDescent="0.2">
      <c r="A133" s="39" t="s">
        <v>1131</v>
      </c>
      <c r="B133" s="3" t="s">
        <v>1132</v>
      </c>
      <c r="C133" s="10" t="s">
        <v>47</v>
      </c>
      <c r="D133" s="10" t="s">
        <v>55</v>
      </c>
      <c r="E133" s="10" t="s">
        <v>49</v>
      </c>
      <c r="F133" s="2">
        <v>32.31</v>
      </c>
      <c r="G133" s="2">
        <v>36.96</v>
      </c>
      <c r="H133" s="2">
        <v>36.97</v>
      </c>
      <c r="I133" s="2">
        <v>41.61</v>
      </c>
      <c r="J133" s="2">
        <v>41.62</v>
      </c>
      <c r="K133" s="2">
        <v>46.26</v>
      </c>
      <c r="L133" s="2">
        <v>46.269999999999996</v>
      </c>
      <c r="M133" s="2">
        <v>50.91</v>
      </c>
      <c r="N133" s="2">
        <v>67200</v>
      </c>
      <c r="O133" s="2">
        <v>76875.75</v>
      </c>
      <c r="P133" s="2">
        <v>76875.759999999995</v>
      </c>
      <c r="Q133" s="60">
        <v>86551.5</v>
      </c>
      <c r="R133" s="60">
        <v>86551.51</v>
      </c>
      <c r="S133" s="60">
        <v>96227.25</v>
      </c>
      <c r="T133" s="60">
        <v>96227.26</v>
      </c>
      <c r="U133" s="2">
        <v>105902.99999999999</v>
      </c>
    </row>
    <row r="134" spans="1:21" ht="12.95" customHeight="1" x14ac:dyDescent="0.2">
      <c r="A134" s="39" t="s">
        <v>1228</v>
      </c>
      <c r="B134" s="3" t="s">
        <v>1229</v>
      </c>
      <c r="C134" s="10" t="s">
        <v>15</v>
      </c>
      <c r="D134" s="10" t="s">
        <v>161</v>
      </c>
      <c r="E134" s="10" t="s">
        <v>17</v>
      </c>
      <c r="F134" s="2">
        <v>25</v>
      </c>
      <c r="G134" s="2">
        <v>28.27</v>
      </c>
      <c r="H134" s="2">
        <v>28.28</v>
      </c>
      <c r="I134" s="2">
        <v>31.55</v>
      </c>
      <c r="J134" s="2">
        <v>31.560000000000002</v>
      </c>
      <c r="K134" s="2">
        <v>34.82</v>
      </c>
      <c r="L134" s="2">
        <v>34.83</v>
      </c>
      <c r="M134" s="2">
        <v>38.090000000000003</v>
      </c>
      <c r="N134" s="2">
        <v>52000</v>
      </c>
      <c r="O134" s="2">
        <v>58804.28</v>
      </c>
      <c r="P134" s="2">
        <v>58804.29</v>
      </c>
      <c r="Q134" s="60">
        <v>65608.570000000007</v>
      </c>
      <c r="R134" s="60">
        <v>65608.58</v>
      </c>
      <c r="S134" s="60">
        <v>72412.850000000006</v>
      </c>
      <c r="T134" s="60">
        <v>72412.86</v>
      </c>
      <c r="U134" s="2">
        <v>79217.13</v>
      </c>
    </row>
    <row r="135" spans="1:21" ht="12.95" customHeight="1" x14ac:dyDescent="0.2">
      <c r="A135" s="42" t="s">
        <v>88</v>
      </c>
      <c r="B135" s="3" t="s">
        <v>89</v>
      </c>
      <c r="C135" s="10" t="s">
        <v>47</v>
      </c>
      <c r="D135" s="10" t="s">
        <v>52</v>
      </c>
      <c r="E135" s="10" t="s">
        <v>49</v>
      </c>
      <c r="F135" s="2">
        <v>29.04</v>
      </c>
      <c r="G135" s="2">
        <v>32.840000000000003</v>
      </c>
      <c r="H135" s="2">
        <v>32.85</v>
      </c>
      <c r="I135" s="2">
        <v>36.64</v>
      </c>
      <c r="J135" s="2">
        <v>36.65</v>
      </c>
      <c r="K135" s="2">
        <v>40.44</v>
      </c>
      <c r="L135" s="2">
        <v>40.449999999999996</v>
      </c>
      <c r="M135" s="2">
        <v>44.24</v>
      </c>
      <c r="N135" s="2">
        <v>60408.160000000003</v>
      </c>
      <c r="O135" s="2">
        <v>68312.67</v>
      </c>
      <c r="P135" s="2">
        <v>68312.679999999993</v>
      </c>
      <c r="Q135" s="60">
        <v>76217.17</v>
      </c>
      <c r="R135" s="60">
        <v>76217.179999999993</v>
      </c>
      <c r="S135" s="60">
        <v>84121.68</v>
      </c>
      <c r="T135" s="60">
        <v>84121.689999999988</v>
      </c>
      <c r="U135" s="2">
        <v>92026.18</v>
      </c>
    </row>
    <row r="136" spans="1:21" ht="12.95" customHeight="1" x14ac:dyDescent="0.2">
      <c r="A136" s="39" t="s">
        <v>464</v>
      </c>
      <c r="B136" s="3" t="s">
        <v>465</v>
      </c>
      <c r="C136" s="10" t="s">
        <v>47</v>
      </c>
      <c r="D136" s="10" t="s">
        <v>126</v>
      </c>
      <c r="E136" s="10" t="s">
        <v>49</v>
      </c>
      <c r="F136" s="2">
        <v>42.63</v>
      </c>
      <c r="G136" s="2">
        <v>48.36</v>
      </c>
      <c r="H136" s="2">
        <v>48.37</v>
      </c>
      <c r="I136" s="2">
        <v>54.09</v>
      </c>
      <c r="J136" s="2">
        <v>54.1</v>
      </c>
      <c r="K136" s="2">
        <v>59.82</v>
      </c>
      <c r="L136" s="2">
        <v>59.83</v>
      </c>
      <c r="M136" s="2">
        <v>65.55</v>
      </c>
      <c r="N136" s="2">
        <v>88680</v>
      </c>
      <c r="O136" s="2">
        <v>100596.38</v>
      </c>
      <c r="P136" s="2">
        <v>100596.39</v>
      </c>
      <c r="Q136" s="60">
        <v>112512.75</v>
      </c>
      <c r="R136" s="60">
        <v>112512.76</v>
      </c>
      <c r="S136" s="60">
        <v>124429.13</v>
      </c>
      <c r="T136" s="60">
        <v>124429.14</v>
      </c>
      <c r="U136" s="2">
        <v>136345.5</v>
      </c>
    </row>
    <row r="137" spans="1:21" ht="12.95" customHeight="1" x14ac:dyDescent="0.2">
      <c r="A137" s="39" t="s">
        <v>649</v>
      </c>
      <c r="B137" s="3" t="s">
        <v>650</v>
      </c>
      <c r="C137" s="10" t="s">
        <v>47</v>
      </c>
      <c r="D137" s="10" t="s">
        <v>126</v>
      </c>
      <c r="E137" s="10" t="s">
        <v>49</v>
      </c>
      <c r="F137" s="2">
        <v>42.63</v>
      </c>
      <c r="G137" s="2">
        <v>48.36</v>
      </c>
      <c r="H137" s="2">
        <v>48.37</v>
      </c>
      <c r="I137" s="2">
        <v>54.09</v>
      </c>
      <c r="J137" s="2">
        <v>54.1</v>
      </c>
      <c r="K137" s="2">
        <v>59.82</v>
      </c>
      <c r="L137" s="2">
        <v>59.83</v>
      </c>
      <c r="M137" s="2">
        <v>65.55</v>
      </c>
      <c r="N137" s="2">
        <v>88680</v>
      </c>
      <c r="O137" s="2">
        <v>100596.38</v>
      </c>
      <c r="P137" s="2">
        <v>100596.39</v>
      </c>
      <c r="Q137" s="60">
        <v>112512.75</v>
      </c>
      <c r="R137" s="60">
        <v>112512.76</v>
      </c>
      <c r="S137" s="60">
        <v>124429.13</v>
      </c>
      <c r="T137" s="60">
        <v>124429.14</v>
      </c>
      <c r="U137" s="2">
        <v>136345.5</v>
      </c>
    </row>
    <row r="138" spans="1:21" ht="12.95" customHeight="1" x14ac:dyDescent="0.2">
      <c r="A138" s="39" t="s">
        <v>1226</v>
      </c>
      <c r="B138" s="3" t="s">
        <v>1227</v>
      </c>
      <c r="C138" s="10" t="s">
        <v>47</v>
      </c>
      <c r="D138" s="10" t="s">
        <v>129</v>
      </c>
      <c r="E138" s="10" t="s">
        <v>49</v>
      </c>
      <c r="F138" s="2">
        <v>49.83</v>
      </c>
      <c r="G138" s="80">
        <v>56.53</v>
      </c>
      <c r="H138" s="80">
        <v>56.54</v>
      </c>
      <c r="I138" s="80">
        <v>63.22</v>
      </c>
      <c r="J138" s="80">
        <v>63.23</v>
      </c>
      <c r="K138" s="80">
        <v>69.92</v>
      </c>
      <c r="L138" s="80">
        <v>69.930000000000007</v>
      </c>
      <c r="M138" s="2">
        <v>76.61</v>
      </c>
      <c r="N138" s="2">
        <v>103640</v>
      </c>
      <c r="O138" s="80">
        <v>117566.63</v>
      </c>
      <c r="P138" s="2">
        <v>117566.64</v>
      </c>
      <c r="Q138" s="60">
        <v>131493.25</v>
      </c>
      <c r="R138" s="60">
        <v>131493.26</v>
      </c>
      <c r="S138" s="60">
        <v>145419.88</v>
      </c>
      <c r="T138" s="60">
        <v>145419.89000000001</v>
      </c>
      <c r="U138" s="2">
        <v>159346.5</v>
      </c>
    </row>
    <row r="139" spans="1:21" ht="12.95" customHeight="1" x14ac:dyDescent="0.2">
      <c r="A139" s="39" t="s">
        <v>1224</v>
      </c>
      <c r="B139" s="3" t="s">
        <v>1225</v>
      </c>
      <c r="C139" s="10" t="s">
        <v>47</v>
      </c>
      <c r="D139" s="10" t="s">
        <v>55</v>
      </c>
      <c r="E139" s="10" t="s">
        <v>49</v>
      </c>
      <c r="F139" s="2">
        <v>32.31</v>
      </c>
      <c r="G139" s="2">
        <v>36.96</v>
      </c>
      <c r="H139" s="2">
        <v>36.97</v>
      </c>
      <c r="I139" s="2">
        <v>41.61</v>
      </c>
      <c r="J139" s="2">
        <v>41.62</v>
      </c>
      <c r="K139" s="2">
        <v>46.26</v>
      </c>
      <c r="L139" s="2">
        <v>46.269999999999996</v>
      </c>
      <c r="M139" s="2">
        <v>50.91</v>
      </c>
      <c r="N139" s="2">
        <v>67200</v>
      </c>
      <c r="O139" s="2">
        <v>76875.75</v>
      </c>
      <c r="P139" s="2">
        <v>76875.759999999995</v>
      </c>
      <c r="Q139" s="60">
        <v>86551.5</v>
      </c>
      <c r="R139" s="60">
        <v>86551.51</v>
      </c>
      <c r="S139" s="60">
        <v>96227.25</v>
      </c>
      <c r="T139" s="60">
        <v>96227.26</v>
      </c>
      <c r="U139" s="2">
        <v>105902.99999999999</v>
      </c>
    </row>
    <row r="140" spans="1:21" ht="12.95" customHeight="1" x14ac:dyDescent="0.2">
      <c r="A140" s="39" t="s">
        <v>708</v>
      </c>
      <c r="B140" s="3" t="s">
        <v>709</v>
      </c>
      <c r="C140" s="10" t="s">
        <v>47</v>
      </c>
      <c r="D140" s="10" t="s">
        <v>55</v>
      </c>
      <c r="E140" s="10" t="s">
        <v>49</v>
      </c>
      <c r="F140" s="2">
        <v>32.31</v>
      </c>
      <c r="G140" s="2">
        <v>36.96</v>
      </c>
      <c r="H140" s="2">
        <v>36.97</v>
      </c>
      <c r="I140" s="2">
        <v>41.61</v>
      </c>
      <c r="J140" s="2">
        <v>41.62</v>
      </c>
      <c r="K140" s="2">
        <v>46.26</v>
      </c>
      <c r="L140" s="2">
        <v>46.269999999999996</v>
      </c>
      <c r="M140" s="2">
        <v>50.91</v>
      </c>
      <c r="N140" s="2">
        <v>67200</v>
      </c>
      <c r="O140" s="2">
        <v>76875.75</v>
      </c>
      <c r="P140" s="2">
        <v>76875.759999999995</v>
      </c>
      <c r="Q140" s="60">
        <v>86551.5</v>
      </c>
      <c r="R140" s="60">
        <v>86551.51</v>
      </c>
      <c r="S140" s="60">
        <v>96227.25</v>
      </c>
      <c r="T140" s="60">
        <v>96227.26</v>
      </c>
      <c r="U140" s="2">
        <v>105902.99999999999</v>
      </c>
    </row>
    <row r="141" spans="1:21" ht="12.95" customHeight="1" x14ac:dyDescent="0.2">
      <c r="A141" s="39" t="s">
        <v>564</v>
      </c>
      <c r="B141" s="3" t="s">
        <v>565</v>
      </c>
      <c r="C141" s="10" t="s">
        <v>104</v>
      </c>
      <c r="D141" s="10" t="s">
        <v>105</v>
      </c>
      <c r="E141" s="10" t="s">
        <v>17</v>
      </c>
      <c r="F141" s="2">
        <v>19.899999999999999</v>
      </c>
      <c r="G141" s="2"/>
      <c r="H141" s="2"/>
      <c r="I141" s="2"/>
      <c r="J141" s="2"/>
      <c r="K141" s="2"/>
      <c r="L141" s="2"/>
      <c r="M141" s="2">
        <v>45.46</v>
      </c>
      <c r="N141" s="2">
        <v>41400</v>
      </c>
      <c r="O141" s="2"/>
      <c r="P141" s="2"/>
      <c r="Q141" s="60"/>
      <c r="R141" s="60"/>
      <c r="S141" s="60"/>
      <c r="T141" s="60"/>
      <c r="U141" s="2">
        <v>94556.249999999985</v>
      </c>
    </row>
    <row r="142" spans="1:21" ht="12.95" customHeight="1" x14ac:dyDescent="0.2">
      <c r="A142" s="39" t="s">
        <v>552</v>
      </c>
      <c r="B142" s="3" t="s">
        <v>553</v>
      </c>
      <c r="C142" s="10" t="s">
        <v>104</v>
      </c>
      <c r="D142" s="10" t="s">
        <v>105</v>
      </c>
      <c r="E142" s="10" t="s">
        <v>17</v>
      </c>
      <c r="F142" s="2">
        <v>19.899999999999999</v>
      </c>
      <c r="G142" s="2"/>
      <c r="H142" s="2"/>
      <c r="I142" s="2"/>
      <c r="J142" s="2"/>
      <c r="K142" s="2"/>
      <c r="L142" s="2"/>
      <c r="M142" s="2">
        <v>45.46</v>
      </c>
      <c r="N142" s="2">
        <v>41400</v>
      </c>
      <c r="O142" s="2"/>
      <c r="P142" s="2"/>
      <c r="Q142" s="60"/>
      <c r="R142" s="60"/>
      <c r="S142" s="60"/>
      <c r="T142" s="60"/>
      <c r="U142" s="2">
        <v>94556.249999999985</v>
      </c>
    </row>
    <row r="143" spans="1:21" ht="12.95" customHeight="1" x14ac:dyDescent="0.2">
      <c r="A143" s="39" t="s">
        <v>548</v>
      </c>
      <c r="B143" s="3" t="s">
        <v>549</v>
      </c>
      <c r="C143" s="10" t="s">
        <v>15</v>
      </c>
      <c r="D143" s="10" t="s">
        <v>509</v>
      </c>
      <c r="E143" s="10" t="s">
        <v>17</v>
      </c>
      <c r="F143" s="2">
        <v>15</v>
      </c>
      <c r="G143" s="2"/>
      <c r="H143" s="2"/>
      <c r="I143" s="2"/>
      <c r="J143" s="2"/>
      <c r="K143" s="2"/>
      <c r="L143" s="2"/>
      <c r="M143" s="2">
        <v>37.880000000000003</v>
      </c>
      <c r="N143" s="2">
        <v>31200</v>
      </c>
      <c r="O143" s="2"/>
      <c r="P143" s="2"/>
      <c r="Q143" s="60"/>
      <c r="R143" s="60"/>
      <c r="S143" s="60"/>
      <c r="T143" s="60"/>
      <c r="U143" s="2">
        <v>78796.88</v>
      </c>
    </row>
    <row r="144" spans="1:21" ht="12.95" customHeight="1" x14ac:dyDescent="0.2">
      <c r="A144" s="39" t="s">
        <v>550</v>
      </c>
      <c r="B144" s="3" t="s">
        <v>551</v>
      </c>
      <c r="C144" s="10" t="s">
        <v>15</v>
      </c>
      <c r="D144" s="10" t="s">
        <v>509</v>
      </c>
      <c r="E144" s="10" t="s">
        <v>17</v>
      </c>
      <c r="F144" s="2">
        <v>15</v>
      </c>
      <c r="G144" s="2"/>
      <c r="H144" s="2"/>
      <c r="I144" s="2"/>
      <c r="J144" s="2"/>
      <c r="K144" s="2"/>
      <c r="L144" s="2"/>
      <c r="M144" s="2">
        <v>37.880000000000003</v>
      </c>
      <c r="N144" s="2">
        <v>31200</v>
      </c>
      <c r="O144" s="2"/>
      <c r="P144" s="2"/>
      <c r="Q144" s="60"/>
      <c r="R144" s="60"/>
      <c r="S144" s="60"/>
      <c r="T144" s="60"/>
      <c r="U144" s="2">
        <v>78796.88</v>
      </c>
    </row>
    <row r="145" spans="1:21" ht="12.95" customHeight="1" x14ac:dyDescent="0.2">
      <c r="A145" s="39" t="s">
        <v>1230</v>
      </c>
      <c r="B145" s="3" t="s">
        <v>1231</v>
      </c>
      <c r="C145" s="10" t="s">
        <v>47</v>
      </c>
      <c r="D145" s="10" t="s">
        <v>52</v>
      </c>
      <c r="E145" s="10" t="s">
        <v>49</v>
      </c>
      <c r="F145" s="2">
        <v>29.04</v>
      </c>
      <c r="G145" s="2">
        <v>32.840000000000003</v>
      </c>
      <c r="H145" s="2">
        <v>32.85</v>
      </c>
      <c r="I145" s="2">
        <v>36.64</v>
      </c>
      <c r="J145" s="2">
        <v>36.65</v>
      </c>
      <c r="K145" s="2">
        <v>40.44</v>
      </c>
      <c r="L145" s="2">
        <v>40.449999999999996</v>
      </c>
      <c r="M145" s="2">
        <v>44.24</v>
      </c>
      <c r="N145" s="2">
        <v>60408.160000000003</v>
      </c>
      <c r="O145" s="2">
        <v>68312.67</v>
      </c>
      <c r="P145" s="2">
        <v>68312.679999999993</v>
      </c>
      <c r="Q145" s="60">
        <v>76217.17</v>
      </c>
      <c r="R145" s="60">
        <v>76217.179999999993</v>
      </c>
      <c r="S145" s="60">
        <v>84121.68</v>
      </c>
      <c r="T145" s="60">
        <v>84121.689999999988</v>
      </c>
      <c r="U145" s="2">
        <v>92026.18</v>
      </c>
    </row>
    <row r="146" spans="1:21" ht="12.95" customHeight="1" x14ac:dyDescent="0.2">
      <c r="A146" s="39" t="s">
        <v>306</v>
      </c>
      <c r="B146" s="3" t="s">
        <v>307</v>
      </c>
      <c r="C146" s="10" t="s">
        <v>47</v>
      </c>
      <c r="D146" s="10" t="s">
        <v>58</v>
      </c>
      <c r="E146" s="10" t="s">
        <v>49</v>
      </c>
      <c r="F146" s="2">
        <v>25</v>
      </c>
      <c r="G146" s="2">
        <v>28.27</v>
      </c>
      <c r="H146" s="2">
        <v>28.28</v>
      </c>
      <c r="I146" s="2">
        <v>31.55</v>
      </c>
      <c r="J146" s="2">
        <v>31.560000000000002</v>
      </c>
      <c r="K146" s="2">
        <v>34.82</v>
      </c>
      <c r="L146" s="2">
        <v>34.83</v>
      </c>
      <c r="M146" s="2">
        <v>38.090000000000003</v>
      </c>
      <c r="N146" s="2">
        <v>52000</v>
      </c>
      <c r="O146" s="2">
        <v>58804.28</v>
      </c>
      <c r="P146" s="2">
        <v>58804.29</v>
      </c>
      <c r="Q146" s="60">
        <v>65608.570000000007</v>
      </c>
      <c r="R146" s="60">
        <v>65608.58</v>
      </c>
      <c r="S146" s="60">
        <v>72412.850000000006</v>
      </c>
      <c r="T146" s="60">
        <v>72412.86</v>
      </c>
      <c r="U146" s="2">
        <v>79217.13</v>
      </c>
    </row>
    <row r="147" spans="1:21" ht="12.95" customHeight="1" x14ac:dyDescent="0.2">
      <c r="A147" s="39" t="s">
        <v>592</v>
      </c>
      <c r="B147" s="3" t="s">
        <v>593</v>
      </c>
      <c r="C147" s="10" t="s">
        <v>47</v>
      </c>
      <c r="D147" s="10" t="s">
        <v>108</v>
      </c>
      <c r="E147" s="10" t="s">
        <v>49</v>
      </c>
      <c r="F147" s="2">
        <v>29.36</v>
      </c>
      <c r="G147" s="2">
        <v>33.200000000000003</v>
      </c>
      <c r="H147" s="2">
        <v>33.21</v>
      </c>
      <c r="I147" s="2">
        <v>37.04</v>
      </c>
      <c r="J147" s="2">
        <v>37.049999999999997</v>
      </c>
      <c r="K147" s="2">
        <v>40.880000000000003</v>
      </c>
      <c r="L147" s="2">
        <v>40.89</v>
      </c>
      <c r="M147" s="2">
        <v>44.72</v>
      </c>
      <c r="N147" s="2">
        <v>61061.22</v>
      </c>
      <c r="O147" s="2">
        <v>69051.179999999993</v>
      </c>
      <c r="P147" s="2">
        <v>69051.189999999988</v>
      </c>
      <c r="Q147" s="60">
        <v>77041.14</v>
      </c>
      <c r="R147" s="60">
        <v>77041.149999999994</v>
      </c>
      <c r="S147" s="60">
        <v>85031.1</v>
      </c>
      <c r="T147" s="60">
        <v>85031.11</v>
      </c>
      <c r="U147" s="2">
        <v>93021.06</v>
      </c>
    </row>
    <row r="148" spans="1:21" ht="12.95" customHeight="1" x14ac:dyDescent="0.2">
      <c r="A148" s="39" t="s">
        <v>933</v>
      </c>
      <c r="B148" s="3" t="s">
        <v>934</v>
      </c>
      <c r="C148" s="10" t="s">
        <v>15</v>
      </c>
      <c r="D148" s="10" t="s">
        <v>20</v>
      </c>
      <c r="E148" s="10" t="s">
        <v>17</v>
      </c>
      <c r="F148" s="2">
        <v>17.89</v>
      </c>
      <c r="G148" s="2">
        <v>20</v>
      </c>
      <c r="H148" s="2">
        <v>20.010000000000002</v>
      </c>
      <c r="I148" s="2">
        <v>22.1</v>
      </c>
      <c r="J148" s="2">
        <v>22.110000000000003</v>
      </c>
      <c r="K148" s="2">
        <v>24.21</v>
      </c>
      <c r="L148" s="2">
        <v>24.220000000000002</v>
      </c>
      <c r="M148" s="2">
        <v>26.31</v>
      </c>
      <c r="N148" s="2">
        <v>37208.33</v>
      </c>
      <c r="O148" s="2">
        <v>41588.449999999997</v>
      </c>
      <c r="P148" s="2">
        <v>41588.46</v>
      </c>
      <c r="Q148" s="60">
        <v>45968.57</v>
      </c>
      <c r="R148" s="60">
        <v>45968.58</v>
      </c>
      <c r="S148" s="60">
        <v>50348.69</v>
      </c>
      <c r="T148" s="60">
        <v>50348.700000000004</v>
      </c>
      <c r="U148" s="2">
        <v>54728.81</v>
      </c>
    </row>
    <row r="149" spans="1:21" ht="12.95" customHeight="1" x14ac:dyDescent="0.2">
      <c r="A149" s="39" t="s">
        <v>931</v>
      </c>
      <c r="B149" s="3" t="s">
        <v>932</v>
      </c>
      <c r="C149" s="10" t="s">
        <v>15</v>
      </c>
      <c r="D149" s="10" t="s">
        <v>36</v>
      </c>
      <c r="E149" s="10" t="s">
        <v>17</v>
      </c>
      <c r="F149" s="2">
        <v>16.43</v>
      </c>
      <c r="G149" s="2">
        <v>18.36</v>
      </c>
      <c r="H149" s="2">
        <v>18.37</v>
      </c>
      <c r="I149" s="2">
        <v>20.3</v>
      </c>
      <c r="J149" s="2">
        <v>20.310000000000002</v>
      </c>
      <c r="K149" s="2">
        <v>22.23</v>
      </c>
      <c r="L149" s="2">
        <v>22.240000000000002</v>
      </c>
      <c r="M149" s="2">
        <v>24.161004326923077</v>
      </c>
      <c r="N149" s="2">
        <v>34166.67</v>
      </c>
      <c r="O149" s="2">
        <v>38188.730000000003</v>
      </c>
      <c r="P149" s="2">
        <v>38188.740000000005</v>
      </c>
      <c r="Q149" s="60">
        <v>42210.78</v>
      </c>
      <c r="R149" s="60">
        <v>42210.79</v>
      </c>
      <c r="S149" s="60">
        <v>46232.84</v>
      </c>
      <c r="T149" s="60">
        <v>46232.85</v>
      </c>
      <c r="U149" s="2">
        <v>50254.89</v>
      </c>
    </row>
    <row r="150" spans="1:21" ht="12.95" customHeight="1" x14ac:dyDescent="0.2">
      <c r="A150" s="39" t="s">
        <v>1346</v>
      </c>
      <c r="B150" s="3" t="s">
        <v>1785</v>
      </c>
      <c r="C150" s="10" t="s">
        <v>15</v>
      </c>
      <c r="D150" s="10" t="s">
        <v>16</v>
      </c>
      <c r="E150" s="10" t="s">
        <v>17</v>
      </c>
      <c r="F150" s="2">
        <v>21.59</v>
      </c>
      <c r="G150" s="2">
        <v>24.41</v>
      </c>
      <c r="H150" s="2">
        <v>24.42</v>
      </c>
      <c r="I150" s="2">
        <v>27.24</v>
      </c>
      <c r="J150" s="2">
        <v>27.25</v>
      </c>
      <c r="K150" s="2">
        <v>30.06</v>
      </c>
      <c r="L150" s="2">
        <v>30.07</v>
      </c>
      <c r="M150" s="2">
        <v>32.880000000000003</v>
      </c>
      <c r="N150" s="2">
        <v>44897.96</v>
      </c>
      <c r="O150" s="2">
        <v>50772.93</v>
      </c>
      <c r="P150" s="2">
        <v>50772.94</v>
      </c>
      <c r="Q150" s="60">
        <v>56647.9</v>
      </c>
      <c r="R150" s="60">
        <v>56647.91</v>
      </c>
      <c r="S150" s="60">
        <v>62522.86</v>
      </c>
      <c r="T150" s="60">
        <v>62522.87</v>
      </c>
      <c r="U150" s="2">
        <v>68397.83</v>
      </c>
    </row>
    <row r="151" spans="1:21" ht="12.95" customHeight="1" x14ac:dyDescent="0.2">
      <c r="A151" s="39" t="s">
        <v>1393</v>
      </c>
      <c r="B151" s="3" t="s">
        <v>1394</v>
      </c>
      <c r="C151" s="10" t="s">
        <v>47</v>
      </c>
      <c r="D151" s="10" t="s">
        <v>55</v>
      </c>
      <c r="E151" s="10" t="s">
        <v>49</v>
      </c>
      <c r="F151" s="2">
        <v>32.31</v>
      </c>
      <c r="G151" s="2">
        <v>36.96</v>
      </c>
      <c r="H151" s="2">
        <v>36.97</v>
      </c>
      <c r="I151" s="2">
        <v>41.61</v>
      </c>
      <c r="J151" s="2">
        <v>41.62</v>
      </c>
      <c r="K151" s="2">
        <v>46.26</v>
      </c>
      <c r="L151" s="2">
        <v>46.269999999999996</v>
      </c>
      <c r="M151" s="2">
        <v>50.91</v>
      </c>
      <c r="N151" s="2">
        <v>67200</v>
      </c>
      <c r="O151" s="2">
        <v>76875.75</v>
      </c>
      <c r="P151" s="2">
        <v>76875.759999999995</v>
      </c>
      <c r="Q151" s="60">
        <v>86551.5</v>
      </c>
      <c r="R151" s="60">
        <v>86551.51</v>
      </c>
      <c r="S151" s="60">
        <v>96227.25</v>
      </c>
      <c r="T151" s="60">
        <v>96227.26</v>
      </c>
      <c r="U151" s="2">
        <v>105902.99999999999</v>
      </c>
    </row>
    <row r="152" spans="1:21" ht="12.95" customHeight="1" x14ac:dyDescent="0.2">
      <c r="A152" s="39" t="s">
        <v>210</v>
      </c>
      <c r="B152" s="3" t="s">
        <v>211</v>
      </c>
      <c r="C152" s="10" t="s">
        <v>47</v>
      </c>
      <c r="D152" s="10" t="s">
        <v>58</v>
      </c>
      <c r="E152" s="10" t="s">
        <v>49</v>
      </c>
      <c r="F152" s="2">
        <v>25</v>
      </c>
      <c r="G152" s="2">
        <v>28.27</v>
      </c>
      <c r="H152" s="2">
        <v>28.28</v>
      </c>
      <c r="I152" s="2">
        <v>31.55</v>
      </c>
      <c r="J152" s="2">
        <v>31.560000000000002</v>
      </c>
      <c r="K152" s="2">
        <v>34.82</v>
      </c>
      <c r="L152" s="2">
        <v>34.83</v>
      </c>
      <c r="M152" s="2">
        <v>38.090000000000003</v>
      </c>
      <c r="N152" s="2">
        <v>52000</v>
      </c>
      <c r="O152" s="2">
        <v>58804.28</v>
      </c>
      <c r="P152" s="2">
        <v>58804.29</v>
      </c>
      <c r="Q152" s="60">
        <v>65608.570000000007</v>
      </c>
      <c r="R152" s="60">
        <v>65608.58</v>
      </c>
      <c r="S152" s="60">
        <v>72412.850000000006</v>
      </c>
      <c r="T152" s="60">
        <v>72412.86</v>
      </c>
      <c r="U152" s="2">
        <v>79217.13</v>
      </c>
    </row>
    <row r="153" spans="1:21" ht="12.95" customHeight="1" x14ac:dyDescent="0.2">
      <c r="A153" s="39" t="s">
        <v>1264</v>
      </c>
      <c r="B153" s="3" t="s">
        <v>1265</v>
      </c>
      <c r="C153" s="10" t="s">
        <v>15</v>
      </c>
      <c r="D153" s="10" t="s">
        <v>41</v>
      </c>
      <c r="E153" s="10" t="s">
        <v>17</v>
      </c>
      <c r="F153" s="2">
        <v>19.13</v>
      </c>
      <c r="G153" s="2">
        <v>21.38</v>
      </c>
      <c r="H153" s="2">
        <v>21.39</v>
      </c>
      <c r="I153" s="2">
        <v>23.64</v>
      </c>
      <c r="J153" s="2">
        <v>23.650000000000002</v>
      </c>
      <c r="K153" s="2">
        <v>25.89</v>
      </c>
      <c r="L153" s="2">
        <v>25.900000000000002</v>
      </c>
      <c r="M153" s="2">
        <v>28.14</v>
      </c>
      <c r="N153" s="2">
        <v>39791.67</v>
      </c>
      <c r="O153" s="2">
        <v>44475.9</v>
      </c>
      <c r="P153" s="2">
        <v>44475.91</v>
      </c>
      <c r="Q153" s="60">
        <v>49160.12</v>
      </c>
      <c r="R153" s="60">
        <v>49160.130000000005</v>
      </c>
      <c r="S153" s="60">
        <v>53844.35</v>
      </c>
      <c r="T153" s="60">
        <v>53844.36</v>
      </c>
      <c r="U153" s="2">
        <v>58528.57</v>
      </c>
    </row>
    <row r="154" spans="1:21" ht="12.95" customHeight="1" x14ac:dyDescent="0.2">
      <c r="A154" s="39" t="s">
        <v>1266</v>
      </c>
      <c r="B154" s="3" t="s">
        <v>1267</v>
      </c>
      <c r="C154" s="10" t="s">
        <v>47</v>
      </c>
      <c r="D154" s="10" t="s">
        <v>175</v>
      </c>
      <c r="E154" s="10" t="s">
        <v>17</v>
      </c>
      <c r="F154" s="2">
        <v>21.59</v>
      </c>
      <c r="G154" s="2">
        <v>24.41</v>
      </c>
      <c r="H154" s="2">
        <v>24.42</v>
      </c>
      <c r="I154" s="2">
        <v>27.24</v>
      </c>
      <c r="J154" s="2">
        <v>27.25</v>
      </c>
      <c r="K154" s="2">
        <v>30.06</v>
      </c>
      <c r="L154" s="2">
        <v>30.07</v>
      </c>
      <c r="M154" s="2">
        <v>32.880000000000003</v>
      </c>
      <c r="N154" s="2">
        <v>44897.96</v>
      </c>
      <c r="O154" s="2">
        <v>50772.93</v>
      </c>
      <c r="P154" s="2">
        <v>50772.94</v>
      </c>
      <c r="Q154" s="60">
        <v>56647.9</v>
      </c>
      <c r="R154" s="60">
        <v>56647.91</v>
      </c>
      <c r="S154" s="60">
        <v>62522.86</v>
      </c>
      <c r="T154" s="60">
        <v>62522.87</v>
      </c>
      <c r="U154" s="2">
        <v>68397.83</v>
      </c>
    </row>
    <row r="155" spans="1:21" ht="12.95" customHeight="1" x14ac:dyDescent="0.2">
      <c r="A155" s="39" t="s">
        <v>1268</v>
      </c>
      <c r="B155" s="3" t="s">
        <v>1269</v>
      </c>
      <c r="C155" s="10" t="s">
        <v>47</v>
      </c>
      <c r="D155" s="10" t="s">
        <v>58</v>
      </c>
      <c r="E155" s="10" t="s">
        <v>49</v>
      </c>
      <c r="F155" s="2">
        <v>25</v>
      </c>
      <c r="G155" s="2">
        <v>28.27</v>
      </c>
      <c r="H155" s="2">
        <v>28.28</v>
      </c>
      <c r="I155" s="2">
        <v>31.55</v>
      </c>
      <c r="J155" s="2">
        <v>31.560000000000002</v>
      </c>
      <c r="K155" s="2">
        <v>34.82</v>
      </c>
      <c r="L155" s="2">
        <v>34.83</v>
      </c>
      <c r="M155" s="2">
        <v>38.090000000000003</v>
      </c>
      <c r="N155" s="2">
        <v>52000</v>
      </c>
      <c r="O155" s="2">
        <v>58804.28</v>
      </c>
      <c r="P155" s="2">
        <v>58804.29</v>
      </c>
      <c r="Q155" s="60">
        <v>65608.570000000007</v>
      </c>
      <c r="R155" s="60">
        <v>65608.58</v>
      </c>
      <c r="S155" s="60">
        <v>72412.850000000006</v>
      </c>
      <c r="T155" s="60">
        <v>72412.86</v>
      </c>
      <c r="U155" s="2">
        <v>79217.13</v>
      </c>
    </row>
    <row r="156" spans="1:21" ht="12.95" customHeight="1" x14ac:dyDescent="0.2">
      <c r="A156" s="39" t="s">
        <v>546</v>
      </c>
      <c r="B156" s="3" t="s">
        <v>547</v>
      </c>
      <c r="C156" s="10" t="s">
        <v>47</v>
      </c>
      <c r="D156" s="10" t="s">
        <v>126</v>
      </c>
      <c r="E156" s="10" t="s">
        <v>49</v>
      </c>
      <c r="F156" s="2">
        <v>42.63</v>
      </c>
      <c r="G156" s="2">
        <v>48.36</v>
      </c>
      <c r="H156" s="2">
        <v>48.37</v>
      </c>
      <c r="I156" s="2">
        <v>54.09</v>
      </c>
      <c r="J156" s="2">
        <v>54.1</v>
      </c>
      <c r="K156" s="2">
        <v>59.82</v>
      </c>
      <c r="L156" s="2">
        <v>59.83</v>
      </c>
      <c r="M156" s="2">
        <v>65.55</v>
      </c>
      <c r="N156" s="2">
        <v>88680</v>
      </c>
      <c r="O156" s="2">
        <v>100596.38</v>
      </c>
      <c r="P156" s="2">
        <v>100596.39</v>
      </c>
      <c r="Q156" s="60">
        <v>112512.75</v>
      </c>
      <c r="R156" s="60">
        <v>112512.76</v>
      </c>
      <c r="S156" s="60">
        <v>124429.13</v>
      </c>
      <c r="T156" s="60">
        <v>124429.14</v>
      </c>
      <c r="U156" s="2">
        <v>136345.5</v>
      </c>
    </row>
    <row r="157" spans="1:21" ht="12.95" customHeight="1" x14ac:dyDescent="0.2">
      <c r="A157" s="39" t="s">
        <v>894</v>
      </c>
      <c r="B157" s="3" t="s">
        <v>895</v>
      </c>
      <c r="C157" s="10" t="s">
        <v>47</v>
      </c>
      <c r="D157" s="10" t="s">
        <v>175</v>
      </c>
      <c r="E157" s="10" t="s">
        <v>17</v>
      </c>
      <c r="F157" s="2">
        <v>21.59</v>
      </c>
      <c r="G157" s="2">
        <v>24.41</v>
      </c>
      <c r="H157" s="2">
        <v>24.42</v>
      </c>
      <c r="I157" s="2">
        <v>27.24</v>
      </c>
      <c r="J157" s="2">
        <v>27.25</v>
      </c>
      <c r="K157" s="2">
        <v>30.06</v>
      </c>
      <c r="L157" s="2">
        <v>30.07</v>
      </c>
      <c r="M157" s="2">
        <v>32.880000000000003</v>
      </c>
      <c r="N157" s="2">
        <v>44897.96</v>
      </c>
      <c r="O157" s="2">
        <v>50772.93</v>
      </c>
      <c r="P157" s="2">
        <v>50772.94</v>
      </c>
      <c r="Q157" s="60">
        <v>56647.9</v>
      </c>
      <c r="R157" s="60">
        <v>56647.91</v>
      </c>
      <c r="S157" s="60">
        <v>62522.86</v>
      </c>
      <c r="T157" s="60">
        <v>62522.87</v>
      </c>
      <c r="U157" s="2">
        <v>68397.83</v>
      </c>
    </row>
    <row r="158" spans="1:21" ht="12.95" customHeight="1" x14ac:dyDescent="0.2">
      <c r="A158" s="39" t="s">
        <v>304</v>
      </c>
      <c r="B158" s="3" t="s">
        <v>305</v>
      </c>
      <c r="C158" s="10" t="s">
        <v>15</v>
      </c>
      <c r="D158" s="10" t="s">
        <v>16</v>
      </c>
      <c r="E158" s="10" t="s">
        <v>17</v>
      </c>
      <c r="F158" s="2">
        <v>21.59</v>
      </c>
      <c r="G158" s="2">
        <v>24.41</v>
      </c>
      <c r="H158" s="2">
        <v>24.42</v>
      </c>
      <c r="I158" s="2">
        <v>27.24</v>
      </c>
      <c r="J158" s="2">
        <v>27.25</v>
      </c>
      <c r="K158" s="2">
        <v>30.06</v>
      </c>
      <c r="L158" s="2">
        <v>30.07</v>
      </c>
      <c r="M158" s="2">
        <v>32.880000000000003</v>
      </c>
      <c r="N158" s="2">
        <v>44897.96</v>
      </c>
      <c r="O158" s="2">
        <v>50772.93</v>
      </c>
      <c r="P158" s="2">
        <v>50772.94</v>
      </c>
      <c r="Q158" s="60">
        <v>56647.9</v>
      </c>
      <c r="R158" s="60">
        <v>56647.91</v>
      </c>
      <c r="S158" s="60">
        <v>62522.86</v>
      </c>
      <c r="T158" s="60">
        <v>62522.87</v>
      </c>
      <c r="U158" s="2">
        <v>68397.83</v>
      </c>
    </row>
    <row r="159" spans="1:21" ht="12.95" customHeight="1" x14ac:dyDescent="0.2">
      <c r="A159" s="42" t="s">
        <v>1595</v>
      </c>
      <c r="B159" s="3" t="s">
        <v>1596</v>
      </c>
      <c r="C159" s="10" t="s">
        <v>47</v>
      </c>
      <c r="D159" s="10" t="s">
        <v>64</v>
      </c>
      <c r="E159" s="10" t="s">
        <v>49</v>
      </c>
      <c r="F159" s="2">
        <v>21.59</v>
      </c>
      <c r="G159" s="2">
        <v>24.41</v>
      </c>
      <c r="H159" s="2">
        <v>24.42</v>
      </c>
      <c r="I159" s="2">
        <v>27.24</v>
      </c>
      <c r="J159" s="2">
        <v>27.25</v>
      </c>
      <c r="K159" s="2">
        <v>30.06</v>
      </c>
      <c r="L159" s="2">
        <v>30.07</v>
      </c>
      <c r="M159" s="2">
        <v>32.880000000000003</v>
      </c>
      <c r="N159" s="2">
        <v>44897.96</v>
      </c>
      <c r="O159" s="2">
        <v>50772.93</v>
      </c>
      <c r="P159" s="2">
        <v>50772.94</v>
      </c>
      <c r="Q159" s="60">
        <v>56647.9</v>
      </c>
      <c r="R159" s="60">
        <v>56647.91</v>
      </c>
      <c r="S159" s="60">
        <v>62522.86</v>
      </c>
      <c r="T159" s="60">
        <v>62522.87</v>
      </c>
      <c r="U159" s="2">
        <v>68397.83</v>
      </c>
    </row>
    <row r="160" spans="1:21" ht="12.95" customHeight="1" x14ac:dyDescent="0.2">
      <c r="A160" s="39" t="s">
        <v>1324</v>
      </c>
      <c r="B160" s="3" t="s">
        <v>1325</v>
      </c>
      <c r="C160" s="10" t="s">
        <v>15</v>
      </c>
      <c r="D160" s="10" t="s">
        <v>41</v>
      </c>
      <c r="E160" s="10" t="s">
        <v>17</v>
      </c>
      <c r="F160" s="2">
        <v>19.13</v>
      </c>
      <c r="G160" s="2">
        <v>21.38</v>
      </c>
      <c r="H160" s="2">
        <v>21.39</v>
      </c>
      <c r="I160" s="2">
        <v>23.64</v>
      </c>
      <c r="J160" s="2">
        <v>23.650000000000002</v>
      </c>
      <c r="K160" s="2">
        <v>25.89</v>
      </c>
      <c r="L160" s="2">
        <v>25.900000000000002</v>
      </c>
      <c r="M160" s="2">
        <v>28.14</v>
      </c>
      <c r="N160" s="2">
        <v>39791.67</v>
      </c>
      <c r="O160" s="2">
        <v>44475.9</v>
      </c>
      <c r="P160" s="2">
        <v>44475.91</v>
      </c>
      <c r="Q160" s="60">
        <v>49160.12</v>
      </c>
      <c r="R160" s="60">
        <v>49160.130000000005</v>
      </c>
      <c r="S160" s="60">
        <v>53844.35</v>
      </c>
      <c r="T160" s="60">
        <v>53844.36</v>
      </c>
      <c r="U160" s="2">
        <v>58528.57</v>
      </c>
    </row>
    <row r="161" spans="1:21" ht="12.95" customHeight="1" x14ac:dyDescent="0.2">
      <c r="A161" s="39" t="s">
        <v>1328</v>
      </c>
      <c r="B161" s="3" t="s">
        <v>1329</v>
      </c>
      <c r="C161" s="10" t="s">
        <v>47</v>
      </c>
      <c r="D161" s="10" t="s">
        <v>52</v>
      </c>
      <c r="E161" s="10" t="s">
        <v>49</v>
      </c>
      <c r="F161" s="2">
        <v>29.04</v>
      </c>
      <c r="G161" s="2">
        <v>32.840000000000003</v>
      </c>
      <c r="H161" s="2">
        <v>32.85</v>
      </c>
      <c r="I161" s="2">
        <v>36.64</v>
      </c>
      <c r="J161" s="2">
        <v>36.65</v>
      </c>
      <c r="K161" s="2">
        <v>40.44</v>
      </c>
      <c r="L161" s="2">
        <v>40.449999999999996</v>
      </c>
      <c r="M161" s="2">
        <v>44.24</v>
      </c>
      <c r="N161" s="2">
        <v>60408.160000000003</v>
      </c>
      <c r="O161" s="2">
        <v>68312.67</v>
      </c>
      <c r="P161" s="2">
        <v>68312.679999999993</v>
      </c>
      <c r="Q161" s="60">
        <v>76217.17</v>
      </c>
      <c r="R161" s="60">
        <v>76217.179999999993</v>
      </c>
      <c r="S161" s="60">
        <v>84121.68</v>
      </c>
      <c r="T161" s="60">
        <v>84121.689999999988</v>
      </c>
      <c r="U161" s="2">
        <v>92026.18</v>
      </c>
    </row>
    <row r="162" spans="1:21" ht="12.95" customHeight="1" x14ac:dyDescent="0.2">
      <c r="A162" s="39" t="s">
        <v>1326</v>
      </c>
      <c r="B162" s="3" t="s">
        <v>1327</v>
      </c>
      <c r="C162" s="10" t="s">
        <v>104</v>
      </c>
      <c r="D162" s="10" t="s">
        <v>16</v>
      </c>
      <c r="E162" s="10" t="s">
        <v>17</v>
      </c>
      <c r="F162" s="2">
        <v>21.59</v>
      </c>
      <c r="G162" s="2">
        <v>24.41</v>
      </c>
      <c r="H162" s="2">
        <v>24.42</v>
      </c>
      <c r="I162" s="2">
        <v>27.24</v>
      </c>
      <c r="J162" s="2">
        <v>27.25</v>
      </c>
      <c r="K162" s="2">
        <v>30.06</v>
      </c>
      <c r="L162" s="2">
        <v>30.07</v>
      </c>
      <c r="M162" s="2">
        <v>32.880000000000003</v>
      </c>
      <c r="N162" s="2">
        <v>44897.96</v>
      </c>
      <c r="O162" s="2">
        <v>50772.93</v>
      </c>
      <c r="P162" s="2">
        <v>50772.94</v>
      </c>
      <c r="Q162" s="60">
        <v>56647.9</v>
      </c>
      <c r="R162" s="60">
        <v>56647.91</v>
      </c>
      <c r="S162" s="60">
        <v>62522.86</v>
      </c>
      <c r="T162" s="60">
        <v>62522.87</v>
      </c>
      <c r="U162" s="2">
        <v>68397.83</v>
      </c>
    </row>
    <row r="163" spans="1:21" ht="12.95" customHeight="1" x14ac:dyDescent="0.2">
      <c r="A163" s="39" t="s">
        <v>917</v>
      </c>
      <c r="B163" s="3" t="s">
        <v>918</v>
      </c>
      <c r="C163" s="10" t="s">
        <v>47</v>
      </c>
      <c r="D163" s="10" t="s">
        <v>52</v>
      </c>
      <c r="E163" s="10" t="s">
        <v>49</v>
      </c>
      <c r="F163" s="2">
        <v>29.04</v>
      </c>
      <c r="G163" s="2">
        <v>32.840000000000003</v>
      </c>
      <c r="H163" s="2">
        <v>32.85</v>
      </c>
      <c r="I163" s="2">
        <v>36.64</v>
      </c>
      <c r="J163" s="2">
        <v>36.65</v>
      </c>
      <c r="K163" s="2">
        <v>40.44</v>
      </c>
      <c r="L163" s="2">
        <v>40.449999999999996</v>
      </c>
      <c r="M163" s="2">
        <v>44.24</v>
      </c>
      <c r="N163" s="2">
        <v>60408.160000000003</v>
      </c>
      <c r="O163" s="2">
        <v>68312.67</v>
      </c>
      <c r="P163" s="2">
        <v>68312.679999999993</v>
      </c>
      <c r="Q163" s="60">
        <v>76217.17</v>
      </c>
      <c r="R163" s="60">
        <v>76217.179999999993</v>
      </c>
      <c r="S163" s="60">
        <v>84121.68</v>
      </c>
      <c r="T163" s="60">
        <v>84121.689999999988</v>
      </c>
      <c r="U163" s="2">
        <v>92026.18</v>
      </c>
    </row>
    <row r="164" spans="1:21" ht="12.95" customHeight="1" x14ac:dyDescent="0.2">
      <c r="A164" s="43" t="s">
        <v>1734</v>
      </c>
      <c r="B164" s="3" t="s">
        <v>1770</v>
      </c>
      <c r="C164" s="10" t="s">
        <v>47</v>
      </c>
      <c r="D164" s="10" t="s">
        <v>55</v>
      </c>
      <c r="E164" s="10" t="s">
        <v>49</v>
      </c>
      <c r="F164" s="2">
        <v>32.31</v>
      </c>
      <c r="G164" s="2">
        <v>36.96</v>
      </c>
      <c r="H164" s="2">
        <v>36.97</v>
      </c>
      <c r="I164" s="2">
        <v>41.61</v>
      </c>
      <c r="J164" s="2">
        <v>41.62</v>
      </c>
      <c r="K164" s="2">
        <v>46.26</v>
      </c>
      <c r="L164" s="2">
        <v>46.269999999999996</v>
      </c>
      <c r="M164" s="2">
        <v>50.91</v>
      </c>
      <c r="N164" s="2">
        <v>67200</v>
      </c>
      <c r="O164" s="2">
        <v>76875.75</v>
      </c>
      <c r="P164" s="2">
        <v>76875.759999999995</v>
      </c>
      <c r="Q164" s="60">
        <v>86551.5</v>
      </c>
      <c r="R164" s="60">
        <v>86551.51</v>
      </c>
      <c r="S164" s="60">
        <v>96227.25</v>
      </c>
      <c r="T164" s="60">
        <v>96227.26</v>
      </c>
      <c r="U164" s="2">
        <v>105902.99999999999</v>
      </c>
    </row>
    <row r="165" spans="1:21" ht="12.95" customHeight="1" x14ac:dyDescent="0.2">
      <c r="A165" s="39" t="s">
        <v>300</v>
      </c>
      <c r="B165" s="3" t="s">
        <v>301</v>
      </c>
      <c r="C165" s="10" t="s">
        <v>47</v>
      </c>
      <c r="D165" s="10" t="s">
        <v>175</v>
      </c>
      <c r="E165" s="10" t="s">
        <v>17</v>
      </c>
      <c r="F165" s="2">
        <v>21.59</v>
      </c>
      <c r="G165" s="2">
        <v>24.41</v>
      </c>
      <c r="H165" s="2">
        <v>24.42</v>
      </c>
      <c r="I165" s="2">
        <v>27.24</v>
      </c>
      <c r="J165" s="2">
        <v>27.25</v>
      </c>
      <c r="K165" s="2">
        <v>30.06</v>
      </c>
      <c r="L165" s="2">
        <v>30.07</v>
      </c>
      <c r="M165" s="2">
        <v>32.880000000000003</v>
      </c>
      <c r="N165" s="2">
        <v>44897.96</v>
      </c>
      <c r="O165" s="2">
        <v>50772.93</v>
      </c>
      <c r="P165" s="2">
        <v>50772.94</v>
      </c>
      <c r="Q165" s="60">
        <v>56647.9</v>
      </c>
      <c r="R165" s="60">
        <v>56647.91</v>
      </c>
      <c r="S165" s="60">
        <v>62522.86</v>
      </c>
      <c r="T165" s="60">
        <v>62522.87</v>
      </c>
      <c r="U165" s="2">
        <v>68397.83</v>
      </c>
    </row>
    <row r="166" spans="1:21" ht="12.95" customHeight="1" x14ac:dyDescent="0.2">
      <c r="A166" s="39" t="s">
        <v>302</v>
      </c>
      <c r="B166" s="3" t="s">
        <v>303</v>
      </c>
      <c r="C166" s="10" t="s">
        <v>47</v>
      </c>
      <c r="D166" s="10" t="s">
        <v>52</v>
      </c>
      <c r="E166" s="10" t="s">
        <v>49</v>
      </c>
      <c r="F166" s="2">
        <v>29.04</v>
      </c>
      <c r="G166" s="2">
        <v>32.840000000000003</v>
      </c>
      <c r="H166" s="2">
        <v>32.85</v>
      </c>
      <c r="I166" s="2">
        <v>36.64</v>
      </c>
      <c r="J166" s="2">
        <v>36.65</v>
      </c>
      <c r="K166" s="2">
        <v>40.44</v>
      </c>
      <c r="L166" s="2">
        <v>40.449999999999996</v>
      </c>
      <c r="M166" s="2">
        <v>44.24</v>
      </c>
      <c r="N166" s="2">
        <v>60408.160000000003</v>
      </c>
      <c r="O166" s="2">
        <v>68312.67</v>
      </c>
      <c r="P166" s="2">
        <v>68312.679999999993</v>
      </c>
      <c r="Q166" s="60">
        <v>76217.17</v>
      </c>
      <c r="R166" s="60">
        <v>76217.179999999993</v>
      </c>
      <c r="S166" s="60">
        <v>84121.68</v>
      </c>
      <c r="T166" s="60">
        <v>84121.689999999988</v>
      </c>
      <c r="U166" s="2">
        <v>92026.18</v>
      </c>
    </row>
    <row r="167" spans="1:21" ht="12.95" customHeight="1" x14ac:dyDescent="0.2">
      <c r="A167" s="48" t="s">
        <v>1638</v>
      </c>
      <c r="B167" s="3" t="s">
        <v>1639</v>
      </c>
      <c r="C167" s="10" t="s">
        <v>47</v>
      </c>
      <c r="D167" s="10" t="s">
        <v>55</v>
      </c>
      <c r="E167" s="10" t="s">
        <v>49</v>
      </c>
      <c r="F167" s="2">
        <v>32.31</v>
      </c>
      <c r="G167" s="80">
        <v>36.96</v>
      </c>
      <c r="H167" s="80">
        <v>36.97</v>
      </c>
      <c r="I167" s="80">
        <v>41.61</v>
      </c>
      <c r="J167" s="80">
        <v>41.62</v>
      </c>
      <c r="K167" s="80">
        <v>46.26</v>
      </c>
      <c r="L167" s="80">
        <v>46.269999999999996</v>
      </c>
      <c r="M167" s="2">
        <v>50.91</v>
      </c>
      <c r="N167" s="2">
        <v>67200</v>
      </c>
      <c r="O167" s="80">
        <v>76875.75</v>
      </c>
      <c r="P167" s="2">
        <v>76875.759999999995</v>
      </c>
      <c r="Q167" s="60">
        <v>86551.5</v>
      </c>
      <c r="R167" s="60">
        <v>86551.51</v>
      </c>
      <c r="S167" s="60">
        <v>96227.25</v>
      </c>
      <c r="T167" s="60">
        <v>96227.26</v>
      </c>
      <c r="U167" s="2">
        <v>105902.99999999999</v>
      </c>
    </row>
    <row r="168" spans="1:21" ht="12.95" customHeight="1" x14ac:dyDescent="0.2">
      <c r="A168" s="39" t="s">
        <v>351</v>
      </c>
      <c r="B168" s="3" t="s">
        <v>352</v>
      </c>
      <c r="C168" s="10" t="s">
        <v>15</v>
      </c>
      <c r="D168" s="10" t="s">
        <v>95</v>
      </c>
      <c r="E168" s="10" t="s">
        <v>17</v>
      </c>
      <c r="F168" s="2">
        <v>20.149999999999999</v>
      </c>
      <c r="G168" s="2">
        <v>22.52</v>
      </c>
      <c r="H168" s="2">
        <v>22.53</v>
      </c>
      <c r="I168" s="2">
        <v>24.9</v>
      </c>
      <c r="J168" s="2">
        <v>24.91</v>
      </c>
      <c r="K168" s="2">
        <v>27.27</v>
      </c>
      <c r="L168" s="2">
        <v>27.28</v>
      </c>
      <c r="M168" s="2">
        <v>29.64</v>
      </c>
      <c r="N168" s="2">
        <v>41916.67</v>
      </c>
      <c r="O168" s="2">
        <v>46851.05</v>
      </c>
      <c r="P168" s="2">
        <v>46851.060000000005</v>
      </c>
      <c r="Q168" s="60">
        <v>51785.42</v>
      </c>
      <c r="R168" s="60">
        <v>51785.43</v>
      </c>
      <c r="S168" s="60">
        <v>56719.8</v>
      </c>
      <c r="T168" s="60">
        <v>56719.810000000005</v>
      </c>
      <c r="U168" s="2">
        <v>61654.17</v>
      </c>
    </row>
    <row r="169" spans="1:21" ht="12.95" customHeight="1" x14ac:dyDescent="0.2">
      <c r="A169" s="39" t="s">
        <v>353</v>
      </c>
      <c r="B169" s="3" t="s">
        <v>354</v>
      </c>
      <c r="C169" s="10" t="s">
        <v>104</v>
      </c>
      <c r="D169" s="10" t="s">
        <v>26</v>
      </c>
      <c r="E169" s="10" t="s">
        <v>17</v>
      </c>
      <c r="F169" s="2">
        <v>25.65</v>
      </c>
      <c r="G169" s="80">
        <v>29.01</v>
      </c>
      <c r="H169" s="80">
        <v>29.020000000000003</v>
      </c>
      <c r="I169" s="80">
        <v>32.36</v>
      </c>
      <c r="J169" s="80">
        <v>32.369999999999997</v>
      </c>
      <c r="K169" s="80">
        <v>35.72</v>
      </c>
      <c r="L169" s="80">
        <v>35.729999999999997</v>
      </c>
      <c r="M169" s="2">
        <v>39.07</v>
      </c>
      <c r="N169" s="2">
        <v>53346.94</v>
      </c>
      <c r="O169" s="80">
        <v>60327.47</v>
      </c>
      <c r="P169" s="2">
        <v>60327.48</v>
      </c>
      <c r="Q169" s="60">
        <v>67308</v>
      </c>
      <c r="R169" s="60">
        <v>67308.009999999995</v>
      </c>
      <c r="S169" s="60">
        <v>74288.53</v>
      </c>
      <c r="T169" s="60">
        <v>74288.539999999994</v>
      </c>
      <c r="U169" s="2">
        <v>81269.06</v>
      </c>
    </row>
    <row r="170" spans="1:21" ht="12.95" customHeight="1" x14ac:dyDescent="0.2">
      <c r="A170" s="39" t="s">
        <v>357</v>
      </c>
      <c r="B170" s="3" t="s">
        <v>358</v>
      </c>
      <c r="C170" s="10" t="s">
        <v>104</v>
      </c>
      <c r="D170" s="10" t="s">
        <v>346</v>
      </c>
      <c r="E170" s="10" t="s">
        <v>17</v>
      </c>
      <c r="F170" s="2">
        <v>29.36</v>
      </c>
      <c r="G170" s="2">
        <v>33.200000000000003</v>
      </c>
      <c r="H170" s="2">
        <v>33.21</v>
      </c>
      <c r="I170" s="2">
        <v>37.04</v>
      </c>
      <c r="J170" s="2">
        <v>37.049999999999997</v>
      </c>
      <c r="K170" s="2">
        <v>40.880000000000003</v>
      </c>
      <c r="L170" s="2">
        <v>40.89</v>
      </c>
      <c r="M170" s="2">
        <v>44.72</v>
      </c>
      <c r="N170" s="2">
        <v>61061.22</v>
      </c>
      <c r="O170" s="2">
        <v>69051.179999999993</v>
      </c>
      <c r="P170" s="2">
        <v>69051.189999999988</v>
      </c>
      <c r="Q170" s="60">
        <v>77041.14</v>
      </c>
      <c r="R170" s="60">
        <v>77041.149999999994</v>
      </c>
      <c r="S170" s="60">
        <v>85031.1</v>
      </c>
      <c r="T170" s="60">
        <v>85031.11</v>
      </c>
      <c r="U170" s="2">
        <v>93021.06</v>
      </c>
    </row>
    <row r="171" spans="1:21" ht="12.95" customHeight="1" x14ac:dyDescent="0.2">
      <c r="A171" s="39" t="s">
        <v>274</v>
      </c>
      <c r="B171" s="3" t="s">
        <v>275</v>
      </c>
      <c r="C171" s="10" t="s">
        <v>47</v>
      </c>
      <c r="D171" s="10" t="s">
        <v>237</v>
      </c>
      <c r="E171" s="10" t="s">
        <v>49</v>
      </c>
      <c r="F171" s="2">
        <v>62.97</v>
      </c>
      <c r="G171" s="2">
        <v>72.239999999999995</v>
      </c>
      <c r="H171" s="2">
        <v>72.25</v>
      </c>
      <c r="I171" s="2">
        <v>81.510000000000005</v>
      </c>
      <c r="J171" s="2">
        <v>81.52000000000001</v>
      </c>
      <c r="K171" s="2">
        <v>90.78</v>
      </c>
      <c r="L171" s="2">
        <v>90.79</v>
      </c>
      <c r="M171" s="2">
        <v>100.05</v>
      </c>
      <c r="N171" s="2">
        <v>130980.39</v>
      </c>
      <c r="O171" s="2">
        <v>150259.07</v>
      </c>
      <c r="P171" s="2">
        <v>150259.08000000002</v>
      </c>
      <c r="Q171" s="60">
        <v>169537.75</v>
      </c>
      <c r="R171" s="60">
        <v>169537.76</v>
      </c>
      <c r="S171" s="60">
        <v>188816.42</v>
      </c>
      <c r="T171" s="60">
        <v>188816.43000000002</v>
      </c>
      <c r="U171" s="2">
        <v>208095.1</v>
      </c>
    </row>
    <row r="172" spans="1:21" ht="12.95" customHeight="1" x14ac:dyDescent="0.2">
      <c r="A172" s="39" t="s">
        <v>753</v>
      </c>
      <c r="B172" s="3" t="s">
        <v>754</v>
      </c>
      <c r="C172" s="10" t="s">
        <v>15</v>
      </c>
      <c r="D172" s="10" t="s">
        <v>20</v>
      </c>
      <c r="E172" s="10" t="s">
        <v>17</v>
      </c>
      <c r="F172" s="2">
        <v>17.89</v>
      </c>
      <c r="G172" s="2">
        <v>20</v>
      </c>
      <c r="H172" s="2">
        <v>20.010000000000002</v>
      </c>
      <c r="I172" s="2">
        <v>22.1</v>
      </c>
      <c r="J172" s="2">
        <v>22.110000000000003</v>
      </c>
      <c r="K172" s="2">
        <v>24.21</v>
      </c>
      <c r="L172" s="2">
        <v>24.220000000000002</v>
      </c>
      <c r="M172" s="2">
        <v>26.31</v>
      </c>
      <c r="N172" s="2">
        <v>37208.33</v>
      </c>
      <c r="O172" s="2">
        <v>41588.449999999997</v>
      </c>
      <c r="P172" s="2">
        <v>41588.46</v>
      </c>
      <c r="Q172" s="60">
        <v>45968.57</v>
      </c>
      <c r="R172" s="60">
        <v>45968.58</v>
      </c>
      <c r="S172" s="60">
        <v>50348.69</v>
      </c>
      <c r="T172" s="60">
        <v>50348.700000000004</v>
      </c>
      <c r="U172" s="2">
        <v>54728.81</v>
      </c>
    </row>
    <row r="173" spans="1:21" ht="12.95" customHeight="1" x14ac:dyDescent="0.2">
      <c r="A173" s="39" t="s">
        <v>943</v>
      </c>
      <c r="B173" s="3" t="s">
        <v>944</v>
      </c>
      <c r="C173" s="10" t="s">
        <v>104</v>
      </c>
      <c r="D173" s="10" t="s">
        <v>41</v>
      </c>
      <c r="E173" s="10" t="s">
        <v>17</v>
      </c>
      <c r="F173" s="2">
        <v>19.13</v>
      </c>
      <c r="G173" s="2">
        <v>21.38</v>
      </c>
      <c r="H173" s="2">
        <v>21.39</v>
      </c>
      <c r="I173" s="2">
        <v>23.64</v>
      </c>
      <c r="J173" s="2">
        <v>23.650000000000002</v>
      </c>
      <c r="K173" s="2">
        <v>25.89</v>
      </c>
      <c r="L173" s="2">
        <v>25.900000000000002</v>
      </c>
      <c r="M173" s="2">
        <v>28.14</v>
      </c>
      <c r="N173" s="2">
        <v>39791.67</v>
      </c>
      <c r="O173" s="2">
        <v>44475.9</v>
      </c>
      <c r="P173" s="2">
        <v>44475.91</v>
      </c>
      <c r="Q173" s="60">
        <v>49160.12</v>
      </c>
      <c r="R173" s="60">
        <v>49160.130000000005</v>
      </c>
      <c r="S173" s="60">
        <v>53844.35</v>
      </c>
      <c r="T173" s="60">
        <v>53844.36</v>
      </c>
      <c r="U173" s="2">
        <v>58528.57</v>
      </c>
    </row>
    <row r="174" spans="1:21" ht="12.95" customHeight="1" x14ac:dyDescent="0.2">
      <c r="A174" s="39" t="s">
        <v>945</v>
      </c>
      <c r="B174" s="3" t="s">
        <v>946</v>
      </c>
      <c r="C174" s="10" t="s">
        <v>15</v>
      </c>
      <c r="D174" s="10" t="s">
        <v>312</v>
      </c>
      <c r="E174" s="10" t="s">
        <v>17</v>
      </c>
      <c r="F174" s="2">
        <v>15.06</v>
      </c>
      <c r="G174" s="2">
        <v>16.84</v>
      </c>
      <c r="H174" s="2">
        <v>16.850000000000001</v>
      </c>
      <c r="I174" s="2">
        <v>18.61</v>
      </c>
      <c r="J174" s="2">
        <v>18.62</v>
      </c>
      <c r="K174" s="2">
        <v>20.39</v>
      </c>
      <c r="L174" s="2">
        <v>20.400000000000002</v>
      </c>
      <c r="M174" s="2">
        <v>22.16</v>
      </c>
      <c r="N174" s="2">
        <v>31333.33</v>
      </c>
      <c r="O174" s="2">
        <v>35021.85</v>
      </c>
      <c r="P174" s="2">
        <v>35021.86</v>
      </c>
      <c r="Q174" s="60">
        <v>38710.379999999997</v>
      </c>
      <c r="R174" s="60">
        <v>38710.39</v>
      </c>
      <c r="S174" s="60">
        <v>42398.9</v>
      </c>
      <c r="T174" s="60">
        <v>42398.91</v>
      </c>
      <c r="U174" s="2">
        <v>46087.42</v>
      </c>
    </row>
    <row r="175" spans="1:21" ht="12.95" customHeight="1" x14ac:dyDescent="0.2">
      <c r="A175" s="39" t="s">
        <v>951</v>
      </c>
      <c r="B175" s="3" t="s">
        <v>952</v>
      </c>
      <c r="C175" s="10" t="s">
        <v>47</v>
      </c>
      <c r="D175" s="10" t="s">
        <v>58</v>
      </c>
      <c r="E175" s="10" t="s">
        <v>49</v>
      </c>
      <c r="F175" s="2">
        <v>25</v>
      </c>
      <c r="G175" s="2">
        <v>28.27</v>
      </c>
      <c r="H175" s="2">
        <v>28.28</v>
      </c>
      <c r="I175" s="2">
        <v>31.55</v>
      </c>
      <c r="J175" s="2">
        <v>31.560000000000002</v>
      </c>
      <c r="K175" s="2">
        <v>34.82</v>
      </c>
      <c r="L175" s="2">
        <v>34.83</v>
      </c>
      <c r="M175" s="2">
        <v>38.090000000000003</v>
      </c>
      <c r="N175" s="2">
        <v>52000</v>
      </c>
      <c r="O175" s="2">
        <v>58804.28</v>
      </c>
      <c r="P175" s="2">
        <v>58804.29</v>
      </c>
      <c r="Q175" s="60">
        <v>65608.570000000007</v>
      </c>
      <c r="R175" s="60">
        <v>65608.58</v>
      </c>
      <c r="S175" s="60">
        <v>72412.850000000006</v>
      </c>
      <c r="T175" s="60">
        <v>72412.86</v>
      </c>
      <c r="U175" s="2">
        <v>79217.13</v>
      </c>
    </row>
    <row r="176" spans="1:21" ht="12.95" customHeight="1" x14ac:dyDescent="0.2">
      <c r="A176" s="39" t="s">
        <v>949</v>
      </c>
      <c r="B176" s="3" t="s">
        <v>950</v>
      </c>
      <c r="C176" s="10" t="s">
        <v>47</v>
      </c>
      <c r="D176" s="10" t="s">
        <v>52</v>
      </c>
      <c r="E176" s="10" t="s">
        <v>49</v>
      </c>
      <c r="F176" s="2">
        <v>29.04</v>
      </c>
      <c r="G176" s="2">
        <v>32.840000000000003</v>
      </c>
      <c r="H176" s="2">
        <v>32.85</v>
      </c>
      <c r="I176" s="2">
        <v>36.64</v>
      </c>
      <c r="J176" s="2">
        <v>36.65</v>
      </c>
      <c r="K176" s="2">
        <v>40.44</v>
      </c>
      <c r="L176" s="2">
        <v>40.449999999999996</v>
      </c>
      <c r="M176" s="2">
        <v>44.24</v>
      </c>
      <c r="N176" s="2">
        <v>60408.160000000003</v>
      </c>
      <c r="O176" s="2">
        <v>68312.67</v>
      </c>
      <c r="P176" s="2">
        <v>68312.679999999993</v>
      </c>
      <c r="Q176" s="60">
        <v>76217.17</v>
      </c>
      <c r="R176" s="60">
        <v>76217.179999999993</v>
      </c>
      <c r="S176" s="60">
        <v>84121.68</v>
      </c>
      <c r="T176" s="60">
        <v>84121.689999999988</v>
      </c>
      <c r="U176" s="2">
        <v>92026.18</v>
      </c>
    </row>
    <row r="177" spans="1:21" ht="12.95" customHeight="1" x14ac:dyDescent="0.2">
      <c r="A177" s="39" t="s">
        <v>947</v>
      </c>
      <c r="B177" s="3" t="s">
        <v>948</v>
      </c>
      <c r="C177" s="10" t="s">
        <v>47</v>
      </c>
      <c r="D177" s="10" t="s">
        <v>58</v>
      </c>
      <c r="E177" s="10" t="s">
        <v>49</v>
      </c>
      <c r="F177" s="2">
        <v>25</v>
      </c>
      <c r="G177" s="2">
        <v>28.27</v>
      </c>
      <c r="H177" s="2">
        <v>28.28</v>
      </c>
      <c r="I177" s="2">
        <v>31.55</v>
      </c>
      <c r="J177" s="2">
        <v>31.560000000000002</v>
      </c>
      <c r="K177" s="2">
        <v>34.82</v>
      </c>
      <c r="L177" s="2">
        <v>34.83</v>
      </c>
      <c r="M177" s="2">
        <v>38.090000000000003</v>
      </c>
      <c r="N177" s="2">
        <v>52000</v>
      </c>
      <c r="O177" s="2">
        <v>58804.28</v>
      </c>
      <c r="P177" s="2">
        <v>58804.29</v>
      </c>
      <c r="Q177" s="60">
        <v>65608.570000000007</v>
      </c>
      <c r="R177" s="60">
        <v>65608.58</v>
      </c>
      <c r="S177" s="60">
        <v>72412.850000000006</v>
      </c>
      <c r="T177" s="60">
        <v>72412.86</v>
      </c>
      <c r="U177" s="2">
        <v>79217.13</v>
      </c>
    </row>
    <row r="178" spans="1:21" ht="12.95" customHeight="1" x14ac:dyDescent="0.2">
      <c r="A178" s="39" t="s">
        <v>1208</v>
      </c>
      <c r="B178" s="3" t="s">
        <v>1209</v>
      </c>
      <c r="C178" s="10" t="s">
        <v>47</v>
      </c>
      <c r="D178" s="10" t="s">
        <v>175</v>
      </c>
      <c r="E178" s="10" t="s">
        <v>17</v>
      </c>
      <c r="F178" s="2">
        <v>21.59</v>
      </c>
      <c r="G178" s="2">
        <v>24.41</v>
      </c>
      <c r="H178" s="2">
        <v>24.42</v>
      </c>
      <c r="I178" s="2">
        <v>27.24</v>
      </c>
      <c r="J178" s="2">
        <v>27.25</v>
      </c>
      <c r="K178" s="2">
        <v>30.06</v>
      </c>
      <c r="L178" s="2">
        <v>30.07</v>
      </c>
      <c r="M178" s="2">
        <v>32.880000000000003</v>
      </c>
      <c r="N178" s="2">
        <v>44897.96</v>
      </c>
      <c r="O178" s="2">
        <v>50772.93</v>
      </c>
      <c r="P178" s="2">
        <v>50772.94</v>
      </c>
      <c r="Q178" s="60">
        <v>56647.9</v>
      </c>
      <c r="R178" s="60">
        <v>56647.91</v>
      </c>
      <c r="S178" s="60">
        <v>62522.86</v>
      </c>
      <c r="T178" s="60">
        <v>62522.87</v>
      </c>
      <c r="U178" s="2">
        <v>68397.83</v>
      </c>
    </row>
    <row r="179" spans="1:21" ht="12.95" customHeight="1" x14ac:dyDescent="0.2">
      <c r="A179" s="39" t="s">
        <v>1490</v>
      </c>
      <c r="B179" s="3" t="s">
        <v>1491</v>
      </c>
      <c r="C179" s="10" t="s">
        <v>47</v>
      </c>
      <c r="D179" s="10" t="s">
        <v>175</v>
      </c>
      <c r="E179" s="10" t="s">
        <v>17</v>
      </c>
      <c r="F179" s="2">
        <v>21.59</v>
      </c>
      <c r="G179" s="2">
        <v>24.41</v>
      </c>
      <c r="H179" s="2">
        <v>24.42</v>
      </c>
      <c r="I179" s="2">
        <v>27.24</v>
      </c>
      <c r="J179" s="2">
        <v>27.25</v>
      </c>
      <c r="K179" s="2">
        <v>30.06</v>
      </c>
      <c r="L179" s="2">
        <v>30.07</v>
      </c>
      <c r="M179" s="2">
        <v>32.880000000000003</v>
      </c>
      <c r="N179" s="2">
        <v>44897.96</v>
      </c>
      <c r="O179" s="2">
        <v>50772.93</v>
      </c>
      <c r="P179" s="2">
        <v>50772.94</v>
      </c>
      <c r="Q179" s="60">
        <v>56647.9</v>
      </c>
      <c r="R179" s="60">
        <v>56647.91</v>
      </c>
      <c r="S179" s="60">
        <v>62522.86</v>
      </c>
      <c r="T179" s="60">
        <v>62522.87</v>
      </c>
      <c r="U179" s="2">
        <v>68397.83</v>
      </c>
    </row>
    <row r="180" spans="1:21" ht="12.95" customHeight="1" x14ac:dyDescent="0.2">
      <c r="A180" s="39" t="s">
        <v>1207</v>
      </c>
      <c r="B180" s="3" t="s">
        <v>1670</v>
      </c>
      <c r="C180" s="10" t="s">
        <v>47</v>
      </c>
      <c r="D180" s="10" t="s">
        <v>175</v>
      </c>
      <c r="E180" s="10" t="s">
        <v>17</v>
      </c>
      <c r="F180" s="2">
        <v>21.59</v>
      </c>
      <c r="G180" s="2">
        <v>24.41</v>
      </c>
      <c r="H180" s="2">
        <v>24.42</v>
      </c>
      <c r="I180" s="2">
        <v>27.24</v>
      </c>
      <c r="J180" s="2">
        <v>27.25</v>
      </c>
      <c r="K180" s="2">
        <v>30.06</v>
      </c>
      <c r="L180" s="2">
        <v>30.07</v>
      </c>
      <c r="M180" s="2">
        <v>32.880000000000003</v>
      </c>
      <c r="N180" s="2">
        <v>44897.96</v>
      </c>
      <c r="O180" s="2">
        <v>50772.93</v>
      </c>
      <c r="P180" s="2">
        <v>50772.94</v>
      </c>
      <c r="Q180" s="60">
        <v>56647.9</v>
      </c>
      <c r="R180" s="60">
        <v>56647.91</v>
      </c>
      <c r="S180" s="60">
        <v>62522.86</v>
      </c>
      <c r="T180" s="60">
        <v>62522.87</v>
      </c>
      <c r="U180" s="2">
        <v>68397.83</v>
      </c>
    </row>
    <row r="181" spans="1:21" ht="12.95" customHeight="1" x14ac:dyDescent="0.2">
      <c r="A181" s="39" t="s">
        <v>490</v>
      </c>
      <c r="B181" s="3" t="s">
        <v>491</v>
      </c>
      <c r="C181" s="10" t="s">
        <v>47</v>
      </c>
      <c r="D181" s="10" t="s">
        <v>172</v>
      </c>
      <c r="E181" s="10" t="s">
        <v>49</v>
      </c>
      <c r="F181" s="2">
        <v>42.4</v>
      </c>
      <c r="G181" s="2">
        <v>48.51</v>
      </c>
      <c r="H181" s="2">
        <v>48.519999999999996</v>
      </c>
      <c r="I181" s="2">
        <v>54.62</v>
      </c>
      <c r="J181" s="2">
        <v>54.629999999999995</v>
      </c>
      <c r="K181" s="2">
        <v>60.72</v>
      </c>
      <c r="L181" s="2">
        <v>60.73</v>
      </c>
      <c r="M181" s="2">
        <v>66.83</v>
      </c>
      <c r="N181" s="2">
        <v>88200</v>
      </c>
      <c r="O181" s="2">
        <v>100899.42</v>
      </c>
      <c r="P181" s="2">
        <v>100899.43</v>
      </c>
      <c r="Q181" s="60">
        <v>113598.85</v>
      </c>
      <c r="R181" s="60">
        <v>113598.86</v>
      </c>
      <c r="S181" s="60">
        <v>126298.27</v>
      </c>
      <c r="T181" s="60">
        <v>126298.28</v>
      </c>
      <c r="U181" s="2">
        <v>138997.69</v>
      </c>
    </row>
    <row r="182" spans="1:21" ht="12.95" customHeight="1" x14ac:dyDescent="0.2">
      <c r="A182" s="39" t="s">
        <v>1214</v>
      </c>
      <c r="B182" s="3" t="s">
        <v>1215</v>
      </c>
      <c r="C182" s="10" t="s">
        <v>47</v>
      </c>
      <c r="D182" s="10" t="s">
        <v>71</v>
      </c>
      <c r="E182" s="10" t="s">
        <v>49</v>
      </c>
      <c r="F182" s="2">
        <v>33.159999999999997</v>
      </c>
      <c r="G182" s="2">
        <v>37.5</v>
      </c>
      <c r="H182" s="2">
        <v>37.51</v>
      </c>
      <c r="I182" s="2">
        <v>41.84</v>
      </c>
      <c r="J182" s="2">
        <v>41.85</v>
      </c>
      <c r="K182" s="2">
        <v>46.18</v>
      </c>
      <c r="L182" s="2">
        <v>46.19</v>
      </c>
      <c r="M182" s="2">
        <v>50.52</v>
      </c>
      <c r="N182" s="2">
        <v>68979.59</v>
      </c>
      <c r="O182" s="2">
        <v>78005.679999999993</v>
      </c>
      <c r="P182" s="2">
        <v>78005.689999999988</v>
      </c>
      <c r="Q182" s="60">
        <v>87031.77</v>
      </c>
      <c r="R182" s="60">
        <v>87031.78</v>
      </c>
      <c r="S182" s="60">
        <v>96057.85</v>
      </c>
      <c r="T182" s="60">
        <v>96057.86</v>
      </c>
      <c r="U182" s="2">
        <v>105083.94</v>
      </c>
    </row>
    <row r="183" spans="1:21" ht="12.95" customHeight="1" x14ac:dyDescent="0.2">
      <c r="A183" s="39" t="s">
        <v>226</v>
      </c>
      <c r="B183" s="3" t="s">
        <v>227</v>
      </c>
      <c r="C183" s="10" t="s">
        <v>47</v>
      </c>
      <c r="D183" s="10" t="s">
        <v>71</v>
      </c>
      <c r="E183" s="10" t="s">
        <v>49</v>
      </c>
      <c r="F183" s="2">
        <v>33.159999999999997</v>
      </c>
      <c r="G183" s="2">
        <v>37.5</v>
      </c>
      <c r="H183" s="2">
        <v>37.51</v>
      </c>
      <c r="I183" s="2">
        <v>41.84</v>
      </c>
      <c r="J183" s="2">
        <v>41.85</v>
      </c>
      <c r="K183" s="2">
        <v>46.18</v>
      </c>
      <c r="L183" s="2">
        <v>46.19</v>
      </c>
      <c r="M183" s="2">
        <v>50.52</v>
      </c>
      <c r="N183" s="2">
        <v>68979.59</v>
      </c>
      <c r="O183" s="2">
        <v>78005.679999999993</v>
      </c>
      <c r="P183" s="2">
        <v>78005.689999999988</v>
      </c>
      <c r="Q183" s="60">
        <v>87031.77</v>
      </c>
      <c r="R183" s="60">
        <v>87031.78</v>
      </c>
      <c r="S183" s="60">
        <v>96057.85</v>
      </c>
      <c r="T183" s="60">
        <v>96057.86</v>
      </c>
      <c r="U183" s="2">
        <v>105083.94</v>
      </c>
    </row>
    <row r="184" spans="1:21" ht="12.95" customHeight="1" x14ac:dyDescent="0.2">
      <c r="A184" s="39" t="s">
        <v>439</v>
      </c>
      <c r="B184" s="3" t="s">
        <v>440</v>
      </c>
      <c r="C184" s="10" t="s">
        <v>47</v>
      </c>
      <c r="D184" s="10" t="s">
        <v>120</v>
      </c>
      <c r="E184" s="10" t="s">
        <v>49</v>
      </c>
      <c r="F184" s="2">
        <v>48.04</v>
      </c>
      <c r="G184" s="2">
        <v>55.11</v>
      </c>
      <c r="H184" s="2">
        <v>55.12</v>
      </c>
      <c r="I184" s="2">
        <v>62.18</v>
      </c>
      <c r="J184" s="2">
        <v>62.19</v>
      </c>
      <c r="K184" s="2">
        <v>69.25</v>
      </c>
      <c r="L184" s="2">
        <v>69.260000000000005</v>
      </c>
      <c r="M184" s="2">
        <v>76.319999999999993</v>
      </c>
      <c r="N184" s="2">
        <v>99921.57</v>
      </c>
      <c r="O184" s="2">
        <v>114628.78</v>
      </c>
      <c r="P184" s="2">
        <v>114628.79</v>
      </c>
      <c r="Q184" s="60">
        <v>129335.98</v>
      </c>
      <c r="R184" s="60">
        <v>129335.98999999999</v>
      </c>
      <c r="S184" s="60">
        <v>144043.19</v>
      </c>
      <c r="T184" s="60">
        <v>144043.20000000001</v>
      </c>
      <c r="U184" s="2">
        <v>158750.39000000001</v>
      </c>
    </row>
    <row r="185" spans="1:21" ht="12.95" customHeight="1" x14ac:dyDescent="0.2">
      <c r="A185" s="39" t="s">
        <v>477</v>
      </c>
      <c r="B185" s="3" t="s">
        <v>478</v>
      </c>
      <c r="C185" s="10" t="s">
        <v>47</v>
      </c>
      <c r="D185" s="10" t="s">
        <v>237</v>
      </c>
      <c r="E185" s="10" t="s">
        <v>49</v>
      </c>
      <c r="F185" s="2">
        <v>62.97</v>
      </c>
      <c r="G185" s="2">
        <v>72.239999999999995</v>
      </c>
      <c r="H185" s="2">
        <v>72.25</v>
      </c>
      <c r="I185" s="2">
        <v>81.510000000000005</v>
      </c>
      <c r="J185" s="2">
        <v>81.52000000000001</v>
      </c>
      <c r="K185" s="2">
        <v>90.78</v>
      </c>
      <c r="L185" s="2">
        <v>90.79</v>
      </c>
      <c r="M185" s="2">
        <v>100.05</v>
      </c>
      <c r="N185" s="2">
        <v>130980.39</v>
      </c>
      <c r="O185" s="2">
        <v>150259.07</v>
      </c>
      <c r="P185" s="2">
        <v>150259.08000000002</v>
      </c>
      <c r="Q185" s="60">
        <v>169537.75</v>
      </c>
      <c r="R185" s="60">
        <v>169537.76</v>
      </c>
      <c r="S185" s="60">
        <v>188816.42</v>
      </c>
      <c r="T185" s="60">
        <v>188816.43000000002</v>
      </c>
      <c r="U185" s="2">
        <v>208095.1</v>
      </c>
    </row>
    <row r="186" spans="1:21" ht="12.95" customHeight="1" x14ac:dyDescent="0.2">
      <c r="A186" s="39" t="s">
        <v>433</v>
      </c>
      <c r="B186" s="3" t="s">
        <v>434</v>
      </c>
      <c r="C186" s="10" t="s">
        <v>47</v>
      </c>
      <c r="D186" s="10" t="s">
        <v>129</v>
      </c>
      <c r="E186" s="10" t="s">
        <v>49</v>
      </c>
      <c r="F186" s="2">
        <v>49.83</v>
      </c>
      <c r="G186" s="2">
        <v>56.53</v>
      </c>
      <c r="H186" s="2">
        <v>56.54</v>
      </c>
      <c r="I186" s="2">
        <v>63.22</v>
      </c>
      <c r="J186" s="2">
        <v>63.23</v>
      </c>
      <c r="K186" s="2">
        <v>69.92</v>
      </c>
      <c r="L186" s="2">
        <v>69.930000000000007</v>
      </c>
      <c r="M186" s="2">
        <v>76.61</v>
      </c>
      <c r="N186" s="2">
        <v>103640</v>
      </c>
      <c r="O186" s="2">
        <v>117566.63</v>
      </c>
      <c r="P186" s="2">
        <v>117566.64</v>
      </c>
      <c r="Q186" s="60">
        <v>131493.25</v>
      </c>
      <c r="R186" s="60">
        <v>131493.26</v>
      </c>
      <c r="S186" s="60">
        <v>145419.88</v>
      </c>
      <c r="T186" s="60">
        <v>145419.89000000001</v>
      </c>
      <c r="U186" s="2">
        <v>159346.5</v>
      </c>
    </row>
    <row r="187" spans="1:21" ht="12.95" customHeight="1" x14ac:dyDescent="0.2">
      <c r="A187" s="39" t="s">
        <v>247</v>
      </c>
      <c r="B187" s="3" t="s">
        <v>248</v>
      </c>
      <c r="C187" s="10" t="s">
        <v>47</v>
      </c>
      <c r="D187" s="10" t="s">
        <v>120</v>
      </c>
      <c r="E187" s="10" t="s">
        <v>49</v>
      </c>
      <c r="F187" s="2">
        <v>48.04</v>
      </c>
      <c r="G187" s="2">
        <v>55.11</v>
      </c>
      <c r="H187" s="2">
        <v>55.12</v>
      </c>
      <c r="I187" s="2">
        <v>62.18</v>
      </c>
      <c r="J187" s="2">
        <v>62.19</v>
      </c>
      <c r="K187" s="2">
        <v>69.25</v>
      </c>
      <c r="L187" s="2">
        <v>69.260000000000005</v>
      </c>
      <c r="M187" s="2">
        <v>76.319999999999993</v>
      </c>
      <c r="N187" s="2">
        <v>99921.57</v>
      </c>
      <c r="O187" s="2">
        <v>114628.78</v>
      </c>
      <c r="P187" s="2">
        <v>114628.79</v>
      </c>
      <c r="Q187" s="60">
        <v>129335.98</v>
      </c>
      <c r="R187" s="60">
        <v>129335.98999999999</v>
      </c>
      <c r="S187" s="60">
        <v>144043.19</v>
      </c>
      <c r="T187" s="60">
        <v>144043.20000000001</v>
      </c>
      <c r="U187" s="2">
        <v>158750.39000000001</v>
      </c>
    </row>
    <row r="188" spans="1:21" ht="12.95" customHeight="1" x14ac:dyDescent="0.2">
      <c r="A188" s="39" t="s">
        <v>761</v>
      </c>
      <c r="B188" s="3" t="s">
        <v>762</v>
      </c>
      <c r="C188" s="10" t="s">
        <v>47</v>
      </c>
      <c r="D188" s="10" t="s">
        <v>74</v>
      </c>
      <c r="E188" s="10" t="s">
        <v>49</v>
      </c>
      <c r="F188" s="2">
        <v>36.81</v>
      </c>
      <c r="G188" s="2">
        <v>42.11</v>
      </c>
      <c r="H188" s="2">
        <v>42.12</v>
      </c>
      <c r="I188" s="2">
        <v>47.41</v>
      </c>
      <c r="J188" s="2">
        <v>47.419999999999995</v>
      </c>
      <c r="K188" s="2">
        <v>52.71</v>
      </c>
      <c r="L188" s="2">
        <v>52.72</v>
      </c>
      <c r="M188" s="2">
        <v>58.01</v>
      </c>
      <c r="N188" s="2">
        <v>76560</v>
      </c>
      <c r="O188" s="2">
        <v>87583.45</v>
      </c>
      <c r="P188" s="2">
        <v>87583.459999999992</v>
      </c>
      <c r="Q188" s="60">
        <v>98606.89</v>
      </c>
      <c r="R188" s="60">
        <v>98606.9</v>
      </c>
      <c r="S188" s="60">
        <v>109630.34</v>
      </c>
      <c r="T188" s="60">
        <v>109630.34999999999</v>
      </c>
      <c r="U188" s="2">
        <v>120653.78</v>
      </c>
    </row>
    <row r="189" spans="1:21" ht="12.95" customHeight="1" x14ac:dyDescent="0.2">
      <c r="A189" s="39" t="s">
        <v>763</v>
      </c>
      <c r="B189" s="3" t="s">
        <v>764</v>
      </c>
      <c r="C189" s="10" t="s">
        <v>47</v>
      </c>
      <c r="D189" s="10" t="s">
        <v>55</v>
      </c>
      <c r="E189" s="10" t="s">
        <v>49</v>
      </c>
      <c r="F189" s="2">
        <v>32.31</v>
      </c>
      <c r="G189" s="2">
        <v>36.96</v>
      </c>
      <c r="H189" s="2">
        <v>36.97</v>
      </c>
      <c r="I189" s="2">
        <v>41.61</v>
      </c>
      <c r="J189" s="2">
        <v>41.62</v>
      </c>
      <c r="K189" s="2">
        <v>46.26</v>
      </c>
      <c r="L189" s="2">
        <v>46.269999999999996</v>
      </c>
      <c r="M189" s="2">
        <v>50.91</v>
      </c>
      <c r="N189" s="2">
        <v>67200</v>
      </c>
      <c r="O189" s="2">
        <v>76875.75</v>
      </c>
      <c r="P189" s="2">
        <v>76875.759999999995</v>
      </c>
      <c r="Q189" s="60">
        <v>86551.5</v>
      </c>
      <c r="R189" s="60">
        <v>86551.51</v>
      </c>
      <c r="S189" s="60">
        <v>96227.25</v>
      </c>
      <c r="T189" s="60">
        <v>96227.26</v>
      </c>
      <c r="U189" s="2">
        <v>105902.99999999999</v>
      </c>
    </row>
    <row r="190" spans="1:21" ht="12.95" customHeight="1" x14ac:dyDescent="0.2">
      <c r="A190" s="39" t="s">
        <v>1051</v>
      </c>
      <c r="B190" s="3" t="s">
        <v>1052</v>
      </c>
      <c r="C190" s="10" t="s">
        <v>47</v>
      </c>
      <c r="D190" s="10" t="s">
        <v>322</v>
      </c>
      <c r="E190" s="10" t="s">
        <v>49</v>
      </c>
      <c r="F190" s="2">
        <v>23.18</v>
      </c>
      <c r="G190" s="2">
        <v>25.91</v>
      </c>
      <c r="H190" s="2">
        <v>25.92</v>
      </c>
      <c r="I190" s="2">
        <v>28.64</v>
      </c>
      <c r="J190" s="2">
        <v>28.650000000000002</v>
      </c>
      <c r="K190" s="2">
        <v>31.36</v>
      </c>
      <c r="L190" s="2">
        <v>31.37</v>
      </c>
      <c r="M190" s="2">
        <v>34.090000000000003</v>
      </c>
      <c r="N190" s="2">
        <v>48208.33</v>
      </c>
      <c r="O190" s="2">
        <v>53883.360000000001</v>
      </c>
      <c r="P190" s="2">
        <v>53883.37</v>
      </c>
      <c r="Q190" s="60">
        <v>59558.38</v>
      </c>
      <c r="R190" s="60">
        <v>59558.39</v>
      </c>
      <c r="S190" s="60">
        <v>65233.41</v>
      </c>
      <c r="T190" s="60">
        <v>65233.420000000006</v>
      </c>
      <c r="U190" s="2">
        <v>70908.429999999993</v>
      </c>
    </row>
    <row r="191" spans="1:21" ht="12.95" customHeight="1" x14ac:dyDescent="0.2">
      <c r="A191" s="39" t="s">
        <v>733</v>
      </c>
      <c r="B191" s="3" t="s">
        <v>1771</v>
      </c>
      <c r="C191" s="10" t="s">
        <v>47</v>
      </c>
      <c r="D191" s="10" t="s">
        <v>108</v>
      </c>
      <c r="E191" s="10" t="s">
        <v>49</v>
      </c>
      <c r="F191" s="2">
        <v>29.36</v>
      </c>
      <c r="G191" s="2">
        <v>33.200000000000003</v>
      </c>
      <c r="H191" s="2">
        <v>33.21</v>
      </c>
      <c r="I191" s="2">
        <v>37.04</v>
      </c>
      <c r="J191" s="2">
        <v>37.049999999999997</v>
      </c>
      <c r="K191" s="2">
        <v>40.880000000000003</v>
      </c>
      <c r="L191" s="2">
        <v>40.89</v>
      </c>
      <c r="M191" s="2">
        <v>44.72</v>
      </c>
      <c r="N191" s="2">
        <v>61061.22</v>
      </c>
      <c r="O191" s="2">
        <v>69051.179999999993</v>
      </c>
      <c r="P191" s="2">
        <v>69051.189999999988</v>
      </c>
      <c r="Q191" s="60">
        <v>77041.14</v>
      </c>
      <c r="R191" s="60">
        <v>77041.149999999994</v>
      </c>
      <c r="S191" s="60">
        <v>85031.1</v>
      </c>
      <c r="T191" s="60">
        <v>85031.11</v>
      </c>
      <c r="U191" s="2">
        <v>93021.06</v>
      </c>
    </row>
    <row r="192" spans="1:21" ht="12.95" customHeight="1" x14ac:dyDescent="0.2">
      <c r="A192" s="39" t="s">
        <v>1053</v>
      </c>
      <c r="B192" s="3" t="s">
        <v>1054</v>
      </c>
      <c r="C192" s="10" t="s">
        <v>47</v>
      </c>
      <c r="D192" s="10" t="s">
        <v>325</v>
      </c>
      <c r="E192" s="10" t="s">
        <v>49</v>
      </c>
      <c r="F192" s="2">
        <v>25.65</v>
      </c>
      <c r="G192" s="2">
        <v>29.01</v>
      </c>
      <c r="H192" s="2">
        <v>29.020000000000003</v>
      </c>
      <c r="I192" s="2">
        <v>32.36</v>
      </c>
      <c r="J192" s="2">
        <v>32.369999999999997</v>
      </c>
      <c r="K192" s="2">
        <v>35.72</v>
      </c>
      <c r="L192" s="2">
        <v>35.729999999999997</v>
      </c>
      <c r="M192" s="2">
        <v>39.07</v>
      </c>
      <c r="N192" s="2">
        <v>53346.94</v>
      </c>
      <c r="O192" s="2">
        <v>60327.47</v>
      </c>
      <c r="P192" s="2">
        <v>60327.48</v>
      </c>
      <c r="Q192" s="60">
        <v>67308</v>
      </c>
      <c r="R192" s="60">
        <v>67308.009999999995</v>
      </c>
      <c r="S192" s="60">
        <v>74288.53</v>
      </c>
      <c r="T192" s="60">
        <v>74288.539999999994</v>
      </c>
      <c r="U192" s="2">
        <v>81269.06</v>
      </c>
    </row>
    <row r="193" spans="1:21" ht="12.95" customHeight="1" x14ac:dyDescent="0.2">
      <c r="A193" s="39" t="s">
        <v>734</v>
      </c>
      <c r="B193" s="3" t="s">
        <v>1772</v>
      </c>
      <c r="C193" s="10" t="s">
        <v>47</v>
      </c>
      <c r="D193" s="10" t="s">
        <v>172</v>
      </c>
      <c r="E193" s="10" t="s">
        <v>49</v>
      </c>
      <c r="F193" s="2">
        <v>42.4</v>
      </c>
      <c r="G193" s="2">
        <v>48.51</v>
      </c>
      <c r="H193" s="2">
        <v>48.519999999999996</v>
      </c>
      <c r="I193" s="2">
        <v>54.62</v>
      </c>
      <c r="J193" s="2">
        <v>54.629999999999995</v>
      </c>
      <c r="K193" s="2">
        <v>60.72</v>
      </c>
      <c r="L193" s="2">
        <v>60.73</v>
      </c>
      <c r="M193" s="2">
        <v>66.83</v>
      </c>
      <c r="N193" s="2">
        <v>88200</v>
      </c>
      <c r="O193" s="2">
        <v>100899.42</v>
      </c>
      <c r="P193" s="2">
        <v>100899.43</v>
      </c>
      <c r="Q193" s="60">
        <v>113598.85</v>
      </c>
      <c r="R193" s="60">
        <v>113598.86</v>
      </c>
      <c r="S193" s="60">
        <v>126298.27</v>
      </c>
      <c r="T193" s="60">
        <v>126298.28</v>
      </c>
      <c r="U193" s="2">
        <v>138997.69</v>
      </c>
    </row>
    <row r="194" spans="1:21" ht="12.95" customHeight="1" x14ac:dyDescent="0.2">
      <c r="A194" s="39" t="s">
        <v>1059</v>
      </c>
      <c r="B194" s="3" t="s">
        <v>1060</v>
      </c>
      <c r="C194" s="10" t="s">
        <v>47</v>
      </c>
      <c r="D194" s="10" t="s">
        <v>172</v>
      </c>
      <c r="E194" s="10" t="s">
        <v>49</v>
      </c>
      <c r="F194" s="2">
        <v>42.4</v>
      </c>
      <c r="G194" s="2">
        <v>48.51</v>
      </c>
      <c r="H194" s="2">
        <v>48.519999999999996</v>
      </c>
      <c r="I194" s="2">
        <v>54.62</v>
      </c>
      <c r="J194" s="2">
        <v>54.629999999999995</v>
      </c>
      <c r="K194" s="2">
        <v>60.72</v>
      </c>
      <c r="L194" s="2">
        <v>60.73</v>
      </c>
      <c r="M194" s="2">
        <v>66.83</v>
      </c>
      <c r="N194" s="2">
        <v>88200</v>
      </c>
      <c r="O194" s="2">
        <v>100899.42</v>
      </c>
      <c r="P194" s="2">
        <v>100899.43</v>
      </c>
      <c r="Q194" s="60">
        <v>113598.85</v>
      </c>
      <c r="R194" s="60">
        <v>113598.86</v>
      </c>
      <c r="S194" s="60">
        <v>126298.27</v>
      </c>
      <c r="T194" s="60">
        <v>126298.28</v>
      </c>
      <c r="U194" s="2">
        <v>138997.69</v>
      </c>
    </row>
    <row r="195" spans="1:21" ht="12.95" customHeight="1" x14ac:dyDescent="0.2">
      <c r="A195" s="39" t="s">
        <v>955</v>
      </c>
      <c r="B195" s="3" t="s">
        <v>956</v>
      </c>
      <c r="C195" s="10" t="s">
        <v>47</v>
      </c>
      <c r="D195" s="10" t="s">
        <v>52</v>
      </c>
      <c r="E195" s="10" t="s">
        <v>49</v>
      </c>
      <c r="F195" s="2">
        <v>29.04</v>
      </c>
      <c r="G195" s="2">
        <v>32.840000000000003</v>
      </c>
      <c r="H195" s="2">
        <v>32.85</v>
      </c>
      <c r="I195" s="2">
        <v>36.64</v>
      </c>
      <c r="J195" s="2">
        <v>36.65</v>
      </c>
      <c r="K195" s="2">
        <v>40.44</v>
      </c>
      <c r="L195" s="2">
        <v>40.449999999999996</v>
      </c>
      <c r="M195" s="2">
        <v>44.24</v>
      </c>
      <c r="N195" s="2">
        <v>60408.160000000003</v>
      </c>
      <c r="O195" s="2">
        <v>68312.67</v>
      </c>
      <c r="P195" s="2">
        <v>68312.679999999993</v>
      </c>
      <c r="Q195" s="60">
        <v>76217.17</v>
      </c>
      <c r="R195" s="60">
        <v>76217.179999999993</v>
      </c>
      <c r="S195" s="60">
        <v>84121.68</v>
      </c>
      <c r="T195" s="60">
        <v>84121.689999999988</v>
      </c>
      <c r="U195" s="2">
        <v>92026.18</v>
      </c>
    </row>
    <row r="196" spans="1:21" ht="12.95" customHeight="1" x14ac:dyDescent="0.2">
      <c r="A196" s="39" t="s">
        <v>1063</v>
      </c>
      <c r="B196" s="3" t="s">
        <v>1064</v>
      </c>
      <c r="C196" s="10" t="s">
        <v>15</v>
      </c>
      <c r="D196" s="10" t="s">
        <v>23</v>
      </c>
      <c r="E196" s="10" t="s">
        <v>17</v>
      </c>
      <c r="F196" s="2">
        <v>23.18</v>
      </c>
      <c r="G196" s="2">
        <v>25.91</v>
      </c>
      <c r="H196" s="2">
        <v>25.92</v>
      </c>
      <c r="I196" s="2">
        <v>28.64</v>
      </c>
      <c r="J196" s="2">
        <v>28.650000000000002</v>
      </c>
      <c r="K196" s="2">
        <v>31.36</v>
      </c>
      <c r="L196" s="2">
        <v>31.37</v>
      </c>
      <c r="M196" s="2">
        <v>34.090000000000003</v>
      </c>
      <c r="N196" s="2">
        <v>48208.33</v>
      </c>
      <c r="O196" s="2">
        <v>53883.360000000001</v>
      </c>
      <c r="P196" s="2">
        <v>53883.37</v>
      </c>
      <c r="Q196" s="60">
        <v>59558.38</v>
      </c>
      <c r="R196" s="60">
        <v>59558.39</v>
      </c>
      <c r="S196" s="60">
        <v>65233.41</v>
      </c>
      <c r="T196" s="60">
        <v>65233.420000000006</v>
      </c>
      <c r="U196" s="2">
        <v>70908.429999999993</v>
      </c>
    </row>
    <row r="197" spans="1:21" ht="12.95" customHeight="1" x14ac:dyDescent="0.2">
      <c r="A197" s="39" t="s">
        <v>1065</v>
      </c>
      <c r="B197" s="3" t="s">
        <v>1066</v>
      </c>
      <c r="C197" s="10" t="s">
        <v>15</v>
      </c>
      <c r="D197" s="10" t="s">
        <v>26</v>
      </c>
      <c r="E197" s="10" t="s">
        <v>17</v>
      </c>
      <c r="F197" s="2">
        <v>25.65</v>
      </c>
      <c r="G197" s="2">
        <v>29.01</v>
      </c>
      <c r="H197" s="2">
        <v>29.020000000000003</v>
      </c>
      <c r="I197" s="2">
        <v>32.36</v>
      </c>
      <c r="J197" s="2">
        <v>32.369999999999997</v>
      </c>
      <c r="K197" s="2">
        <v>35.72</v>
      </c>
      <c r="L197" s="2">
        <v>35.729999999999997</v>
      </c>
      <c r="M197" s="2">
        <v>39.07</v>
      </c>
      <c r="N197" s="2">
        <v>53346.94</v>
      </c>
      <c r="O197" s="2">
        <v>60327.47</v>
      </c>
      <c r="P197" s="2">
        <v>60327.48</v>
      </c>
      <c r="Q197" s="60">
        <v>67308</v>
      </c>
      <c r="R197" s="60">
        <v>67308.009999999995</v>
      </c>
      <c r="S197" s="60">
        <v>74288.53</v>
      </c>
      <c r="T197" s="60">
        <v>74288.539999999994</v>
      </c>
      <c r="U197" s="2">
        <v>81269.06</v>
      </c>
    </row>
    <row r="198" spans="1:21" ht="12.95" customHeight="1" x14ac:dyDescent="0.2">
      <c r="A198" s="39" t="s">
        <v>1067</v>
      </c>
      <c r="B198" s="3" t="s">
        <v>1068</v>
      </c>
      <c r="C198" s="10" t="s">
        <v>15</v>
      </c>
      <c r="D198" s="10" t="s">
        <v>346</v>
      </c>
      <c r="E198" s="10" t="s">
        <v>17</v>
      </c>
      <c r="F198" s="2">
        <v>29.36</v>
      </c>
      <c r="G198" s="2">
        <v>33.200000000000003</v>
      </c>
      <c r="H198" s="2">
        <v>33.21</v>
      </c>
      <c r="I198" s="2">
        <v>37.04</v>
      </c>
      <c r="J198" s="2">
        <v>37.049999999999997</v>
      </c>
      <c r="K198" s="2">
        <v>40.880000000000003</v>
      </c>
      <c r="L198" s="2">
        <v>40.89</v>
      </c>
      <c r="M198" s="2">
        <v>44.72</v>
      </c>
      <c r="N198" s="2">
        <v>61061.22</v>
      </c>
      <c r="O198" s="2">
        <v>69051.179999999993</v>
      </c>
      <c r="P198" s="2">
        <v>69051.189999999988</v>
      </c>
      <c r="Q198" s="60">
        <v>77041.14</v>
      </c>
      <c r="R198" s="60">
        <v>77041.149999999994</v>
      </c>
      <c r="S198" s="60">
        <v>85031.1</v>
      </c>
      <c r="T198" s="60">
        <v>85031.11</v>
      </c>
      <c r="U198" s="2">
        <v>93021.06</v>
      </c>
    </row>
    <row r="199" spans="1:21" ht="12.95" customHeight="1" x14ac:dyDescent="0.2">
      <c r="A199" s="42" t="s">
        <v>414</v>
      </c>
      <c r="B199" s="3" t="s">
        <v>415</v>
      </c>
      <c r="C199" s="10" t="s">
        <v>47</v>
      </c>
      <c r="D199" s="10" t="s">
        <v>71</v>
      </c>
      <c r="E199" s="10" t="s">
        <v>49</v>
      </c>
      <c r="F199" s="2">
        <v>33.159999999999997</v>
      </c>
      <c r="G199" s="2">
        <v>37.5</v>
      </c>
      <c r="H199" s="2">
        <v>37.51</v>
      </c>
      <c r="I199" s="2">
        <v>41.84</v>
      </c>
      <c r="J199" s="2">
        <v>41.85</v>
      </c>
      <c r="K199" s="2">
        <v>46.18</v>
      </c>
      <c r="L199" s="2">
        <v>46.19</v>
      </c>
      <c r="M199" s="2">
        <v>50.52</v>
      </c>
      <c r="N199" s="2">
        <v>68979.59</v>
      </c>
      <c r="O199" s="2">
        <v>78005.679999999993</v>
      </c>
      <c r="P199" s="2">
        <v>78005.689999999988</v>
      </c>
      <c r="Q199" s="60">
        <v>87031.77</v>
      </c>
      <c r="R199" s="60">
        <v>87031.78</v>
      </c>
      <c r="S199" s="60">
        <v>96057.85</v>
      </c>
      <c r="T199" s="60">
        <v>96057.86</v>
      </c>
      <c r="U199" s="2">
        <v>105083.94</v>
      </c>
    </row>
    <row r="200" spans="1:21" ht="12.95" customHeight="1" x14ac:dyDescent="0.2">
      <c r="A200" s="39" t="s">
        <v>773</v>
      </c>
      <c r="B200" s="3" t="s">
        <v>774</v>
      </c>
      <c r="C200" s="10" t="s">
        <v>47</v>
      </c>
      <c r="D200" s="10" t="s">
        <v>55</v>
      </c>
      <c r="E200" s="10" t="s">
        <v>49</v>
      </c>
      <c r="F200" s="2">
        <v>32.31</v>
      </c>
      <c r="G200" s="2">
        <v>36.96</v>
      </c>
      <c r="H200" s="2">
        <v>36.97</v>
      </c>
      <c r="I200" s="2">
        <v>41.61</v>
      </c>
      <c r="J200" s="2">
        <v>41.62</v>
      </c>
      <c r="K200" s="2">
        <v>46.26</v>
      </c>
      <c r="L200" s="2">
        <v>46.269999999999996</v>
      </c>
      <c r="M200" s="2">
        <v>50.91</v>
      </c>
      <c r="N200" s="2">
        <v>67200</v>
      </c>
      <c r="O200" s="2">
        <v>76875.75</v>
      </c>
      <c r="P200" s="2">
        <v>76875.759999999995</v>
      </c>
      <c r="Q200" s="60">
        <v>86551.5</v>
      </c>
      <c r="R200" s="60">
        <v>86551.51</v>
      </c>
      <c r="S200" s="60">
        <v>96227.25</v>
      </c>
      <c r="T200" s="60">
        <v>96227.26</v>
      </c>
      <c r="U200" s="2">
        <v>105902.99999999999</v>
      </c>
    </row>
    <row r="201" spans="1:21" ht="12.95" customHeight="1" x14ac:dyDescent="0.2">
      <c r="A201" s="39" t="s">
        <v>418</v>
      </c>
      <c r="B201" s="3" t="s">
        <v>419</v>
      </c>
      <c r="C201" s="10" t="s">
        <v>47</v>
      </c>
      <c r="D201" s="10" t="s">
        <v>58</v>
      </c>
      <c r="E201" s="10" t="s">
        <v>49</v>
      </c>
      <c r="F201" s="2">
        <v>25</v>
      </c>
      <c r="G201" s="2">
        <v>28.27</v>
      </c>
      <c r="H201" s="2">
        <v>28.28</v>
      </c>
      <c r="I201" s="2">
        <v>31.55</v>
      </c>
      <c r="J201" s="2">
        <v>31.560000000000002</v>
      </c>
      <c r="K201" s="2">
        <v>34.82</v>
      </c>
      <c r="L201" s="2">
        <v>34.83</v>
      </c>
      <c r="M201" s="2">
        <v>38.090000000000003</v>
      </c>
      <c r="N201" s="2">
        <v>52000</v>
      </c>
      <c r="O201" s="2">
        <v>58804.28</v>
      </c>
      <c r="P201" s="2">
        <v>58804.29</v>
      </c>
      <c r="Q201" s="60">
        <v>65608.570000000007</v>
      </c>
      <c r="R201" s="60">
        <v>65608.58</v>
      </c>
      <c r="S201" s="60">
        <v>72412.850000000006</v>
      </c>
      <c r="T201" s="60">
        <v>72412.86</v>
      </c>
      <c r="U201" s="2">
        <v>79217.13</v>
      </c>
    </row>
    <row r="202" spans="1:21" ht="12.95" customHeight="1" x14ac:dyDescent="0.2">
      <c r="A202" s="39" t="s">
        <v>261</v>
      </c>
      <c r="B202" s="3" t="s">
        <v>262</v>
      </c>
      <c r="C202" s="10" t="s">
        <v>47</v>
      </c>
      <c r="D202" s="10" t="s">
        <v>48</v>
      </c>
      <c r="E202" s="10" t="s">
        <v>49</v>
      </c>
      <c r="F202" s="2">
        <v>36.729999999999997</v>
      </c>
      <c r="G202" s="2">
        <v>42.02</v>
      </c>
      <c r="H202" s="2">
        <v>42.03</v>
      </c>
      <c r="I202" s="2">
        <v>47.31</v>
      </c>
      <c r="J202" s="2">
        <v>47.32</v>
      </c>
      <c r="K202" s="2">
        <v>52.6</v>
      </c>
      <c r="L202" s="2">
        <v>52.61</v>
      </c>
      <c r="M202" s="2">
        <v>57.89</v>
      </c>
      <c r="N202" s="2">
        <v>76400</v>
      </c>
      <c r="O202" s="2">
        <v>87400.41</v>
      </c>
      <c r="P202" s="2">
        <v>87400.42</v>
      </c>
      <c r="Q202" s="60">
        <v>98400.82</v>
      </c>
      <c r="R202" s="60">
        <v>98400.83</v>
      </c>
      <c r="S202" s="60">
        <v>109401.22</v>
      </c>
      <c r="T202" s="60">
        <v>109401.23</v>
      </c>
      <c r="U202" s="2">
        <v>120401.63</v>
      </c>
    </row>
    <row r="203" spans="1:21" ht="12.95" customHeight="1" x14ac:dyDescent="0.2">
      <c r="A203" s="39" t="s">
        <v>1055</v>
      </c>
      <c r="B203" s="3" t="s">
        <v>1056</v>
      </c>
      <c r="C203" s="10" t="s">
        <v>47</v>
      </c>
      <c r="D203" s="10" t="s">
        <v>71</v>
      </c>
      <c r="E203" s="10" t="s">
        <v>49</v>
      </c>
      <c r="F203" s="2">
        <v>33.159999999999997</v>
      </c>
      <c r="G203" s="2">
        <v>37.5</v>
      </c>
      <c r="H203" s="2">
        <v>37.51</v>
      </c>
      <c r="I203" s="2">
        <v>41.84</v>
      </c>
      <c r="J203" s="2">
        <v>41.85</v>
      </c>
      <c r="K203" s="2">
        <v>46.18</v>
      </c>
      <c r="L203" s="2">
        <v>46.19</v>
      </c>
      <c r="M203" s="2">
        <v>50.52</v>
      </c>
      <c r="N203" s="2">
        <v>68979.59</v>
      </c>
      <c r="O203" s="2">
        <v>78005.679999999993</v>
      </c>
      <c r="P203" s="2">
        <v>78005.689999999988</v>
      </c>
      <c r="Q203" s="60">
        <v>87031.77</v>
      </c>
      <c r="R203" s="60">
        <v>87031.78</v>
      </c>
      <c r="S203" s="60">
        <v>96057.85</v>
      </c>
      <c r="T203" s="60">
        <v>96057.86</v>
      </c>
      <c r="U203" s="2">
        <v>105083.94</v>
      </c>
    </row>
    <row r="204" spans="1:21" ht="12.95" customHeight="1" x14ac:dyDescent="0.2">
      <c r="A204" s="39" t="s">
        <v>1057</v>
      </c>
      <c r="B204" s="3" t="s">
        <v>1058</v>
      </c>
      <c r="C204" s="10" t="s">
        <v>47</v>
      </c>
      <c r="D204" s="10" t="s">
        <v>48</v>
      </c>
      <c r="E204" s="10" t="s">
        <v>49</v>
      </c>
      <c r="F204" s="2">
        <v>36.729999999999997</v>
      </c>
      <c r="G204" s="2">
        <v>42.02</v>
      </c>
      <c r="H204" s="2">
        <v>42.03</v>
      </c>
      <c r="I204" s="2">
        <v>47.31</v>
      </c>
      <c r="J204" s="2">
        <v>47.32</v>
      </c>
      <c r="K204" s="2">
        <v>52.6</v>
      </c>
      <c r="L204" s="2">
        <v>52.61</v>
      </c>
      <c r="M204" s="2">
        <v>57.89</v>
      </c>
      <c r="N204" s="2">
        <v>76400</v>
      </c>
      <c r="O204" s="2">
        <v>87400.41</v>
      </c>
      <c r="P204" s="2">
        <v>87400.42</v>
      </c>
      <c r="Q204" s="60">
        <v>98400.82</v>
      </c>
      <c r="R204" s="60">
        <v>98400.83</v>
      </c>
      <c r="S204" s="60">
        <v>109401.22</v>
      </c>
      <c r="T204" s="60">
        <v>109401.23</v>
      </c>
      <c r="U204" s="2">
        <v>120401.63</v>
      </c>
    </row>
    <row r="205" spans="1:21" ht="12.95" customHeight="1" x14ac:dyDescent="0.2">
      <c r="A205" s="39" t="s">
        <v>1347</v>
      </c>
      <c r="B205" s="3" t="s">
        <v>1348</v>
      </c>
      <c r="C205" s="10" t="s">
        <v>47</v>
      </c>
      <c r="D205" s="10" t="s">
        <v>55</v>
      </c>
      <c r="E205" s="10" t="s">
        <v>49</v>
      </c>
      <c r="F205" s="2">
        <v>32.31</v>
      </c>
      <c r="G205" s="2">
        <v>36.96</v>
      </c>
      <c r="H205" s="2">
        <v>36.97</v>
      </c>
      <c r="I205" s="2">
        <v>41.61</v>
      </c>
      <c r="J205" s="2">
        <v>41.62</v>
      </c>
      <c r="K205" s="2">
        <v>46.26</v>
      </c>
      <c r="L205" s="2">
        <v>46.269999999999996</v>
      </c>
      <c r="M205" s="2">
        <v>50.91</v>
      </c>
      <c r="N205" s="2">
        <v>67200</v>
      </c>
      <c r="O205" s="2">
        <v>76875.75</v>
      </c>
      <c r="P205" s="2">
        <v>76875.759999999995</v>
      </c>
      <c r="Q205" s="60">
        <v>86551.5</v>
      </c>
      <c r="R205" s="60">
        <v>86551.51</v>
      </c>
      <c r="S205" s="60">
        <v>96227.25</v>
      </c>
      <c r="T205" s="60">
        <v>96227.26</v>
      </c>
      <c r="U205" s="2">
        <v>105902.99999999999</v>
      </c>
    </row>
    <row r="206" spans="1:21" ht="12.95" customHeight="1" x14ac:dyDescent="0.2">
      <c r="A206" s="39" t="s">
        <v>1043</v>
      </c>
      <c r="B206" s="3" t="s">
        <v>1044</v>
      </c>
      <c r="C206" s="10" t="s">
        <v>15</v>
      </c>
      <c r="D206" s="10" t="s">
        <v>20</v>
      </c>
      <c r="E206" s="10" t="s">
        <v>17</v>
      </c>
      <c r="F206" s="2">
        <v>17.89</v>
      </c>
      <c r="G206" s="2">
        <v>20</v>
      </c>
      <c r="H206" s="2">
        <v>20.010000000000002</v>
      </c>
      <c r="I206" s="2">
        <v>22.1</v>
      </c>
      <c r="J206" s="2">
        <v>22.110000000000003</v>
      </c>
      <c r="K206" s="2">
        <v>24.21</v>
      </c>
      <c r="L206" s="2">
        <v>24.220000000000002</v>
      </c>
      <c r="M206" s="2">
        <v>26.31</v>
      </c>
      <c r="N206" s="2">
        <v>37208.33</v>
      </c>
      <c r="O206" s="2">
        <v>41588.449999999997</v>
      </c>
      <c r="P206" s="2">
        <v>41588.46</v>
      </c>
      <c r="Q206" s="60">
        <v>45968.57</v>
      </c>
      <c r="R206" s="60">
        <v>45968.58</v>
      </c>
      <c r="S206" s="60">
        <v>50348.69</v>
      </c>
      <c r="T206" s="60">
        <v>50348.700000000004</v>
      </c>
      <c r="U206" s="2">
        <v>54728.81</v>
      </c>
    </row>
    <row r="207" spans="1:21" ht="12.95" customHeight="1" x14ac:dyDescent="0.2">
      <c r="A207" s="39" t="s">
        <v>1045</v>
      </c>
      <c r="B207" s="3" t="s">
        <v>1046</v>
      </c>
      <c r="C207" s="10" t="s">
        <v>15</v>
      </c>
      <c r="D207" s="10" t="s">
        <v>41</v>
      </c>
      <c r="E207" s="10" t="s">
        <v>17</v>
      </c>
      <c r="F207" s="2">
        <v>19.13</v>
      </c>
      <c r="G207" s="2">
        <v>21.38</v>
      </c>
      <c r="H207" s="2">
        <v>21.39</v>
      </c>
      <c r="I207" s="2">
        <v>23.64</v>
      </c>
      <c r="J207" s="2">
        <v>23.650000000000002</v>
      </c>
      <c r="K207" s="2">
        <v>25.89</v>
      </c>
      <c r="L207" s="2">
        <v>25.900000000000002</v>
      </c>
      <c r="M207" s="2">
        <v>28.14</v>
      </c>
      <c r="N207" s="2">
        <v>39791.67</v>
      </c>
      <c r="O207" s="2">
        <v>44475.9</v>
      </c>
      <c r="P207" s="2">
        <v>44475.91</v>
      </c>
      <c r="Q207" s="60">
        <v>49160.12</v>
      </c>
      <c r="R207" s="60">
        <v>49160.130000000005</v>
      </c>
      <c r="S207" s="60">
        <v>53844.35</v>
      </c>
      <c r="T207" s="60">
        <v>53844.36</v>
      </c>
      <c r="U207" s="2">
        <v>58528.57</v>
      </c>
    </row>
    <row r="208" spans="1:21" ht="12.95" customHeight="1" x14ac:dyDescent="0.2">
      <c r="A208" s="39" t="s">
        <v>1047</v>
      </c>
      <c r="B208" s="3" t="s">
        <v>1048</v>
      </c>
      <c r="C208" s="10" t="s">
        <v>15</v>
      </c>
      <c r="D208" s="10" t="s">
        <v>16</v>
      </c>
      <c r="E208" s="10" t="s">
        <v>17</v>
      </c>
      <c r="F208" s="2">
        <v>21.59</v>
      </c>
      <c r="G208" s="2">
        <v>24.41</v>
      </c>
      <c r="H208" s="2">
        <v>24.42</v>
      </c>
      <c r="I208" s="2">
        <v>27.24</v>
      </c>
      <c r="J208" s="2">
        <v>27.25</v>
      </c>
      <c r="K208" s="2">
        <v>30.06</v>
      </c>
      <c r="L208" s="2">
        <v>30.07</v>
      </c>
      <c r="M208" s="2">
        <v>32.880000000000003</v>
      </c>
      <c r="N208" s="2">
        <v>44897.96</v>
      </c>
      <c r="O208" s="2">
        <v>50772.93</v>
      </c>
      <c r="P208" s="2">
        <v>50772.94</v>
      </c>
      <c r="Q208" s="60">
        <v>56647.9</v>
      </c>
      <c r="R208" s="60">
        <v>56647.91</v>
      </c>
      <c r="S208" s="60">
        <v>62522.86</v>
      </c>
      <c r="T208" s="60">
        <v>62522.87</v>
      </c>
      <c r="U208" s="2">
        <v>68397.83</v>
      </c>
    </row>
    <row r="209" spans="1:21" ht="12.95" customHeight="1" x14ac:dyDescent="0.2">
      <c r="A209" s="39" t="s">
        <v>178</v>
      </c>
      <c r="B209" s="3" t="s">
        <v>179</v>
      </c>
      <c r="C209" s="10" t="s">
        <v>15</v>
      </c>
      <c r="D209" s="10" t="s">
        <v>36</v>
      </c>
      <c r="E209" s="10" t="s">
        <v>17</v>
      </c>
      <c r="F209" s="2">
        <v>16.43</v>
      </c>
      <c r="G209" s="2">
        <v>18.36</v>
      </c>
      <c r="H209" s="2">
        <v>18.37</v>
      </c>
      <c r="I209" s="2">
        <v>20.3</v>
      </c>
      <c r="J209" s="2">
        <v>20.310000000000002</v>
      </c>
      <c r="K209" s="2">
        <v>22.23</v>
      </c>
      <c r="L209" s="2">
        <v>22.240000000000002</v>
      </c>
      <c r="M209" s="2">
        <v>24.161004326923077</v>
      </c>
      <c r="N209" s="2">
        <v>34166.67</v>
      </c>
      <c r="O209" s="2">
        <v>38188.730000000003</v>
      </c>
      <c r="P209" s="2">
        <v>38188.740000000005</v>
      </c>
      <c r="Q209" s="60">
        <v>42210.78</v>
      </c>
      <c r="R209" s="60">
        <v>42210.79</v>
      </c>
      <c r="S209" s="60">
        <v>46232.84</v>
      </c>
      <c r="T209" s="60">
        <v>46232.85</v>
      </c>
      <c r="U209" s="2">
        <v>50254.89</v>
      </c>
    </row>
    <row r="210" spans="1:21" ht="12.95" customHeight="1" x14ac:dyDescent="0.2">
      <c r="A210" s="39" t="s">
        <v>749</v>
      </c>
      <c r="B210" s="3" t="s">
        <v>750</v>
      </c>
      <c r="C210" s="10" t="s">
        <v>15</v>
      </c>
      <c r="D210" s="10" t="s">
        <v>113</v>
      </c>
      <c r="E210" s="10" t="s">
        <v>17</v>
      </c>
      <c r="F210" s="2">
        <v>15</v>
      </c>
      <c r="G210" s="2">
        <v>16.13</v>
      </c>
      <c r="H210" s="2">
        <v>16.14</v>
      </c>
      <c r="I210" s="2">
        <v>17.260000000000002</v>
      </c>
      <c r="J210" s="2">
        <v>17.270000000000003</v>
      </c>
      <c r="K210" s="2">
        <v>18.38</v>
      </c>
      <c r="L210" s="2">
        <v>18.39</v>
      </c>
      <c r="M210" s="2">
        <v>19.510000000000002</v>
      </c>
      <c r="N210" s="2">
        <v>31200</v>
      </c>
      <c r="O210" s="2">
        <v>33542.910000000003</v>
      </c>
      <c r="P210" s="2">
        <v>33542.920000000006</v>
      </c>
      <c r="Q210" s="60">
        <v>35885.82</v>
      </c>
      <c r="R210" s="60">
        <v>35885.83</v>
      </c>
      <c r="S210" s="60">
        <v>38228.730000000003</v>
      </c>
      <c r="T210" s="60">
        <v>38228.740000000005</v>
      </c>
      <c r="U210" s="2">
        <v>40571.64</v>
      </c>
    </row>
    <row r="211" spans="1:21" ht="12.95" customHeight="1" x14ac:dyDescent="0.2">
      <c r="A211" s="39" t="s">
        <v>494</v>
      </c>
      <c r="B211" s="3" t="s">
        <v>495</v>
      </c>
      <c r="C211" s="10" t="s">
        <v>47</v>
      </c>
      <c r="D211" s="10" t="s">
        <v>110</v>
      </c>
      <c r="E211" s="10" t="s">
        <v>49</v>
      </c>
      <c r="F211" s="2">
        <v>57.56</v>
      </c>
      <c r="G211" s="2">
        <v>66.03</v>
      </c>
      <c r="H211" s="2">
        <v>66.040000000000006</v>
      </c>
      <c r="I211" s="2">
        <v>74.510000000000005</v>
      </c>
      <c r="J211" s="2">
        <v>74.52000000000001</v>
      </c>
      <c r="K211" s="2">
        <v>82.98</v>
      </c>
      <c r="L211" s="2">
        <v>82.990000000000009</v>
      </c>
      <c r="M211" s="2">
        <v>91.45</v>
      </c>
      <c r="N211" s="2">
        <v>119725.49</v>
      </c>
      <c r="O211" s="2">
        <v>137347.59</v>
      </c>
      <c r="P211" s="2">
        <v>137347.6</v>
      </c>
      <c r="Q211" s="60">
        <v>154969.68</v>
      </c>
      <c r="R211" s="60">
        <v>154969.69</v>
      </c>
      <c r="S211" s="60">
        <v>172591.78</v>
      </c>
      <c r="T211" s="60">
        <v>172591.79</v>
      </c>
      <c r="U211" s="2">
        <v>190213.87</v>
      </c>
    </row>
    <row r="212" spans="1:21" ht="12.95" customHeight="1" x14ac:dyDescent="0.2">
      <c r="A212" s="39" t="s">
        <v>487</v>
      </c>
      <c r="B212" s="3" t="s">
        <v>488</v>
      </c>
      <c r="C212" s="10" t="s">
        <v>47</v>
      </c>
      <c r="D212" s="10" t="s">
        <v>110</v>
      </c>
      <c r="E212" s="10" t="s">
        <v>49</v>
      </c>
      <c r="F212" s="2">
        <v>57.56</v>
      </c>
      <c r="G212" s="2">
        <v>66.03</v>
      </c>
      <c r="H212" s="2">
        <v>66.040000000000006</v>
      </c>
      <c r="I212" s="2">
        <v>74.510000000000005</v>
      </c>
      <c r="J212" s="2">
        <v>74.52000000000001</v>
      </c>
      <c r="K212" s="2">
        <v>82.98</v>
      </c>
      <c r="L212" s="2">
        <v>82.990000000000009</v>
      </c>
      <c r="M212" s="2">
        <v>91.45</v>
      </c>
      <c r="N212" s="2">
        <v>119725.49</v>
      </c>
      <c r="O212" s="2">
        <v>137347.59</v>
      </c>
      <c r="P212" s="2">
        <v>137347.6</v>
      </c>
      <c r="Q212" s="60">
        <v>154969.68</v>
      </c>
      <c r="R212" s="60">
        <v>154969.69</v>
      </c>
      <c r="S212" s="60">
        <v>172591.78</v>
      </c>
      <c r="T212" s="60">
        <v>172591.79</v>
      </c>
      <c r="U212" s="2">
        <v>190213.87</v>
      </c>
    </row>
    <row r="213" spans="1:21" ht="12.95" customHeight="1" x14ac:dyDescent="0.2">
      <c r="A213" s="39" t="s">
        <v>1550</v>
      </c>
      <c r="B213" s="3" t="s">
        <v>1551</v>
      </c>
      <c r="C213" s="10" t="s">
        <v>15</v>
      </c>
      <c r="D213" s="10" t="s">
        <v>644</v>
      </c>
      <c r="E213" s="10" t="s">
        <v>17</v>
      </c>
      <c r="F213" s="2">
        <v>15</v>
      </c>
      <c r="G213" s="2"/>
      <c r="H213" s="2"/>
      <c r="I213" s="2"/>
      <c r="J213" s="2"/>
      <c r="K213" s="2"/>
      <c r="L213" s="2"/>
      <c r="M213" s="2">
        <v>30.31</v>
      </c>
      <c r="N213" s="2">
        <v>31200</v>
      </c>
      <c r="O213" s="2"/>
      <c r="P213" s="2"/>
      <c r="Q213" s="60"/>
      <c r="R213" s="60"/>
      <c r="S213" s="60"/>
      <c r="T213" s="60"/>
      <c r="U213" s="2">
        <v>63037.499999999993</v>
      </c>
    </row>
    <row r="214" spans="1:21" ht="12.95" customHeight="1" x14ac:dyDescent="0.2">
      <c r="A214" s="39" t="s">
        <v>1548</v>
      </c>
      <c r="B214" s="3" t="s">
        <v>1549</v>
      </c>
      <c r="C214" s="10" t="s">
        <v>15</v>
      </c>
      <c r="D214" s="10" t="s">
        <v>644</v>
      </c>
      <c r="E214" s="10" t="s">
        <v>17</v>
      </c>
      <c r="F214" s="2">
        <v>15</v>
      </c>
      <c r="G214" s="2"/>
      <c r="H214" s="2"/>
      <c r="I214" s="2"/>
      <c r="J214" s="2"/>
      <c r="K214" s="2"/>
      <c r="L214" s="2"/>
      <c r="M214" s="2">
        <v>30.31</v>
      </c>
      <c r="N214" s="2">
        <v>31200</v>
      </c>
      <c r="O214" s="2"/>
      <c r="P214" s="2"/>
      <c r="Q214" s="60"/>
      <c r="R214" s="60"/>
      <c r="S214" s="60"/>
      <c r="T214" s="60"/>
      <c r="U214" s="2">
        <v>63037.499999999993</v>
      </c>
    </row>
    <row r="215" spans="1:21" ht="12.95" customHeight="1" x14ac:dyDescent="0.2">
      <c r="A215" s="39" t="s">
        <v>1546</v>
      </c>
      <c r="B215" s="3" t="s">
        <v>1547</v>
      </c>
      <c r="C215" s="10" t="s">
        <v>15</v>
      </c>
      <c r="D215" s="10" t="s">
        <v>644</v>
      </c>
      <c r="E215" s="10" t="s">
        <v>17</v>
      </c>
      <c r="F215" s="2">
        <v>15</v>
      </c>
      <c r="G215" s="2"/>
      <c r="H215" s="2"/>
      <c r="I215" s="2"/>
      <c r="J215" s="2"/>
      <c r="K215" s="2"/>
      <c r="L215" s="2"/>
      <c r="M215" s="2">
        <v>30.31</v>
      </c>
      <c r="N215" s="2">
        <v>31200</v>
      </c>
      <c r="O215" s="2"/>
      <c r="P215" s="2"/>
      <c r="Q215" s="60"/>
      <c r="R215" s="60"/>
      <c r="S215" s="60"/>
      <c r="T215" s="60"/>
      <c r="U215" s="2">
        <v>63037.499999999993</v>
      </c>
    </row>
    <row r="216" spans="1:21" ht="12.95" customHeight="1" x14ac:dyDescent="0.2">
      <c r="A216" s="42" t="s">
        <v>1655</v>
      </c>
      <c r="B216" s="3" t="s">
        <v>1656</v>
      </c>
      <c r="C216" s="10" t="s">
        <v>15</v>
      </c>
      <c r="D216" s="10" t="s">
        <v>92</v>
      </c>
      <c r="E216" s="10" t="s">
        <v>17</v>
      </c>
      <c r="F216" s="2">
        <v>15</v>
      </c>
      <c r="G216" s="2"/>
      <c r="H216" s="2"/>
      <c r="I216" s="2"/>
      <c r="J216" s="2"/>
      <c r="K216" s="2"/>
      <c r="L216" s="2"/>
      <c r="M216" s="2">
        <v>25.26</v>
      </c>
      <c r="N216" s="2">
        <v>31200</v>
      </c>
      <c r="O216" s="2"/>
      <c r="P216" s="2"/>
      <c r="Q216" s="60"/>
      <c r="R216" s="60"/>
      <c r="S216" s="60"/>
      <c r="T216" s="60"/>
      <c r="U216" s="2">
        <v>52531.249999999993</v>
      </c>
    </row>
    <row r="217" spans="1:21" ht="12.95" customHeight="1" x14ac:dyDescent="0.2">
      <c r="A217" s="39" t="s">
        <v>1580</v>
      </c>
      <c r="B217" s="3" t="s">
        <v>1581</v>
      </c>
      <c r="C217" s="10" t="s">
        <v>47</v>
      </c>
      <c r="D217" s="10" t="s">
        <v>48</v>
      </c>
      <c r="E217" s="10" t="s">
        <v>49</v>
      </c>
      <c r="F217" s="2">
        <v>36.729999999999997</v>
      </c>
      <c r="G217" s="2">
        <v>42.02</v>
      </c>
      <c r="H217" s="2">
        <v>42.03</v>
      </c>
      <c r="I217" s="2">
        <v>47.31</v>
      </c>
      <c r="J217" s="2">
        <v>47.32</v>
      </c>
      <c r="K217" s="2">
        <v>52.6</v>
      </c>
      <c r="L217" s="2">
        <v>52.61</v>
      </c>
      <c r="M217" s="2">
        <v>57.89</v>
      </c>
      <c r="N217" s="2">
        <v>76400</v>
      </c>
      <c r="O217" s="2">
        <v>87400.41</v>
      </c>
      <c r="P217" s="2">
        <v>87400.42</v>
      </c>
      <c r="Q217" s="60">
        <v>98400.82</v>
      </c>
      <c r="R217" s="60">
        <v>98400.83</v>
      </c>
      <c r="S217" s="60">
        <v>109401.22</v>
      </c>
      <c r="T217" s="60">
        <v>109401.23</v>
      </c>
      <c r="U217" s="2">
        <v>120401.63</v>
      </c>
    </row>
    <row r="218" spans="1:21" ht="12.95" customHeight="1" x14ac:dyDescent="0.2">
      <c r="A218" s="39" t="s">
        <v>1552</v>
      </c>
      <c r="B218" s="3" t="s">
        <v>1553</v>
      </c>
      <c r="C218" s="10" t="s">
        <v>15</v>
      </c>
      <c r="D218" s="10" t="s">
        <v>509</v>
      </c>
      <c r="E218" s="10" t="s">
        <v>17</v>
      </c>
      <c r="F218" s="2">
        <v>15</v>
      </c>
      <c r="G218" s="2"/>
      <c r="H218" s="2"/>
      <c r="I218" s="2"/>
      <c r="J218" s="2"/>
      <c r="K218" s="2"/>
      <c r="L218" s="2"/>
      <c r="M218" s="2">
        <v>37.880000000000003</v>
      </c>
      <c r="N218" s="2">
        <v>31200</v>
      </c>
      <c r="O218" s="2"/>
      <c r="P218" s="2"/>
      <c r="Q218" s="60"/>
      <c r="R218" s="60"/>
      <c r="S218" s="60"/>
      <c r="T218" s="60"/>
      <c r="U218" s="2">
        <v>78796.88</v>
      </c>
    </row>
    <row r="219" spans="1:21" ht="12.95" customHeight="1" x14ac:dyDescent="0.2">
      <c r="A219" s="39" t="s">
        <v>1566</v>
      </c>
      <c r="B219" s="3" t="s">
        <v>1567</v>
      </c>
      <c r="C219" s="10" t="s">
        <v>15</v>
      </c>
      <c r="D219" s="10" t="s">
        <v>509</v>
      </c>
      <c r="E219" s="10" t="s">
        <v>17</v>
      </c>
      <c r="F219" s="2">
        <v>15</v>
      </c>
      <c r="G219" s="2"/>
      <c r="H219" s="2"/>
      <c r="I219" s="2"/>
      <c r="J219" s="2"/>
      <c r="K219" s="2"/>
      <c r="L219" s="2"/>
      <c r="M219" s="2">
        <v>37.880000000000003</v>
      </c>
      <c r="N219" s="2">
        <v>31200</v>
      </c>
      <c r="O219" s="2"/>
      <c r="P219" s="2"/>
      <c r="Q219" s="60"/>
      <c r="R219" s="60"/>
      <c r="S219" s="60"/>
      <c r="T219" s="60"/>
      <c r="U219" s="2">
        <v>78796.88</v>
      </c>
    </row>
    <row r="220" spans="1:21" ht="12.95" customHeight="1" x14ac:dyDescent="0.2">
      <c r="A220" s="39" t="s">
        <v>1564</v>
      </c>
      <c r="B220" s="3" t="s">
        <v>1565</v>
      </c>
      <c r="C220" s="10" t="s">
        <v>15</v>
      </c>
      <c r="D220" s="10" t="s">
        <v>509</v>
      </c>
      <c r="E220" s="10" t="s">
        <v>17</v>
      </c>
      <c r="F220" s="2">
        <v>15</v>
      </c>
      <c r="G220" s="2"/>
      <c r="H220" s="2"/>
      <c r="I220" s="2"/>
      <c r="J220" s="2"/>
      <c r="K220" s="2"/>
      <c r="L220" s="2"/>
      <c r="M220" s="2">
        <v>37.880000000000003</v>
      </c>
      <c r="N220" s="2">
        <v>31200</v>
      </c>
      <c r="O220" s="2"/>
      <c r="P220" s="2"/>
      <c r="Q220" s="60"/>
      <c r="R220" s="60"/>
      <c r="S220" s="60"/>
      <c r="T220" s="60"/>
      <c r="U220" s="2">
        <v>78796.88</v>
      </c>
    </row>
    <row r="221" spans="1:21" ht="12.95" customHeight="1" x14ac:dyDescent="0.2">
      <c r="A221" s="39" t="s">
        <v>1562</v>
      </c>
      <c r="B221" s="3" t="s">
        <v>1563</v>
      </c>
      <c r="C221" s="10" t="s">
        <v>15</v>
      </c>
      <c r="D221" s="10" t="s">
        <v>509</v>
      </c>
      <c r="E221" s="10" t="s">
        <v>17</v>
      </c>
      <c r="F221" s="2">
        <v>15</v>
      </c>
      <c r="G221" s="2"/>
      <c r="H221" s="2"/>
      <c r="I221" s="2"/>
      <c r="J221" s="2"/>
      <c r="K221" s="2"/>
      <c r="L221" s="2"/>
      <c r="M221" s="2">
        <v>37.880000000000003</v>
      </c>
      <c r="N221" s="2">
        <v>31200</v>
      </c>
      <c r="O221" s="2"/>
      <c r="P221" s="2"/>
      <c r="Q221" s="60"/>
      <c r="R221" s="60"/>
      <c r="S221" s="60"/>
      <c r="T221" s="60"/>
      <c r="U221" s="2">
        <v>78796.88</v>
      </c>
    </row>
    <row r="222" spans="1:21" ht="12.95" customHeight="1" x14ac:dyDescent="0.2">
      <c r="A222" s="39" t="s">
        <v>489</v>
      </c>
      <c r="B222" s="3" t="s">
        <v>1671</v>
      </c>
      <c r="C222" s="10" t="s">
        <v>47</v>
      </c>
      <c r="D222" s="10" t="s">
        <v>110</v>
      </c>
      <c r="E222" s="10" t="s">
        <v>49</v>
      </c>
      <c r="F222" s="2">
        <v>57.56</v>
      </c>
      <c r="G222" s="2">
        <v>66.03</v>
      </c>
      <c r="H222" s="2">
        <v>66.040000000000006</v>
      </c>
      <c r="I222" s="2">
        <v>74.510000000000005</v>
      </c>
      <c r="J222" s="2">
        <v>74.52000000000001</v>
      </c>
      <c r="K222" s="2">
        <v>82.98</v>
      </c>
      <c r="L222" s="2">
        <v>82.990000000000009</v>
      </c>
      <c r="M222" s="2">
        <v>91.45</v>
      </c>
      <c r="N222" s="2">
        <v>119725.49</v>
      </c>
      <c r="O222" s="2">
        <v>137347.59</v>
      </c>
      <c r="P222" s="2">
        <v>137347.6</v>
      </c>
      <c r="Q222" s="60">
        <v>154969.68</v>
      </c>
      <c r="R222" s="60">
        <v>154969.69</v>
      </c>
      <c r="S222" s="60">
        <v>172591.78</v>
      </c>
      <c r="T222" s="60">
        <v>172591.79</v>
      </c>
      <c r="U222" s="2">
        <v>190213.87</v>
      </c>
    </row>
    <row r="223" spans="1:21" ht="12.95" customHeight="1" x14ac:dyDescent="0.2">
      <c r="A223" s="46" t="s">
        <v>1725</v>
      </c>
      <c r="B223" s="3" t="s">
        <v>1726</v>
      </c>
      <c r="C223" s="10" t="s">
        <v>47</v>
      </c>
      <c r="D223" s="10" t="s">
        <v>172</v>
      </c>
      <c r="E223" s="10" t="s">
        <v>49</v>
      </c>
      <c r="F223" s="2">
        <v>42.4</v>
      </c>
      <c r="G223" s="2">
        <v>48.51</v>
      </c>
      <c r="H223" s="2">
        <v>48.519999999999996</v>
      </c>
      <c r="I223" s="2">
        <v>54.62</v>
      </c>
      <c r="J223" s="2">
        <v>54.629999999999995</v>
      </c>
      <c r="K223" s="2">
        <v>60.72</v>
      </c>
      <c r="L223" s="2">
        <v>60.73</v>
      </c>
      <c r="M223" s="2">
        <v>66.83</v>
      </c>
      <c r="N223" s="2">
        <v>88200</v>
      </c>
      <c r="O223" s="2">
        <v>100899.42</v>
      </c>
      <c r="P223" s="2">
        <v>100899.43</v>
      </c>
      <c r="Q223" s="60">
        <v>113598.85</v>
      </c>
      <c r="R223" s="60">
        <v>113598.86</v>
      </c>
      <c r="S223" s="60">
        <v>126298.27</v>
      </c>
      <c r="T223" s="60">
        <v>126298.28</v>
      </c>
      <c r="U223" s="2">
        <v>138997.69</v>
      </c>
    </row>
    <row r="224" spans="1:21" ht="12.95" customHeight="1" x14ac:dyDescent="0.2">
      <c r="A224" s="46" t="s">
        <v>1728</v>
      </c>
      <c r="B224" s="3" t="s">
        <v>1729</v>
      </c>
      <c r="C224" s="10" t="s">
        <v>47</v>
      </c>
      <c r="D224" s="10" t="s">
        <v>509</v>
      </c>
      <c r="E224" s="10" t="s">
        <v>17</v>
      </c>
      <c r="F224" s="2">
        <v>15</v>
      </c>
      <c r="G224" s="2"/>
      <c r="H224" s="2"/>
      <c r="I224" s="2"/>
      <c r="J224" s="2"/>
      <c r="K224" s="2"/>
      <c r="L224" s="2"/>
      <c r="M224" s="2">
        <v>37.880000000000003</v>
      </c>
      <c r="N224" s="2">
        <v>31200</v>
      </c>
      <c r="O224" s="2"/>
      <c r="P224" s="2"/>
      <c r="Q224" s="60"/>
      <c r="R224" s="60"/>
      <c r="S224" s="60"/>
      <c r="T224" s="60"/>
      <c r="U224" s="2">
        <v>78796.88</v>
      </c>
    </row>
    <row r="225" spans="1:21" ht="12.95" customHeight="1" x14ac:dyDescent="0.2">
      <c r="A225" s="46" t="s">
        <v>1730</v>
      </c>
      <c r="B225" s="3" t="s">
        <v>1731</v>
      </c>
      <c r="C225" s="10" t="s">
        <v>15</v>
      </c>
      <c r="D225" s="10" t="s">
        <v>521</v>
      </c>
      <c r="E225" s="10" t="s">
        <v>17</v>
      </c>
      <c r="F225" s="2">
        <v>31.25</v>
      </c>
      <c r="G225" s="2"/>
      <c r="H225" s="2"/>
      <c r="I225" s="2"/>
      <c r="J225" s="2"/>
      <c r="K225" s="2"/>
      <c r="L225" s="2"/>
      <c r="M225" s="2">
        <v>55.56</v>
      </c>
      <c r="N225" s="2">
        <v>65000</v>
      </c>
      <c r="O225" s="2"/>
      <c r="P225" s="2"/>
      <c r="Q225" s="60"/>
      <c r="R225" s="60"/>
      <c r="S225" s="60"/>
      <c r="T225" s="60"/>
      <c r="U225" s="2">
        <v>115568.74999999999</v>
      </c>
    </row>
    <row r="226" spans="1:21" ht="12.95" customHeight="1" x14ac:dyDescent="0.2">
      <c r="A226" s="39" t="s">
        <v>1556</v>
      </c>
      <c r="B226" s="3" t="s">
        <v>1557</v>
      </c>
      <c r="C226" s="10" t="s">
        <v>15</v>
      </c>
      <c r="D226" s="10" t="s">
        <v>509</v>
      </c>
      <c r="E226" s="10" t="s">
        <v>17</v>
      </c>
      <c r="F226" s="2">
        <v>15</v>
      </c>
      <c r="G226" s="2"/>
      <c r="H226" s="2"/>
      <c r="I226" s="2"/>
      <c r="J226" s="2"/>
      <c r="K226" s="2"/>
      <c r="L226" s="2"/>
      <c r="M226" s="2">
        <v>37.880000000000003</v>
      </c>
      <c r="N226" s="2">
        <v>31200</v>
      </c>
      <c r="O226" s="2"/>
      <c r="P226" s="2"/>
      <c r="Q226" s="60"/>
      <c r="R226" s="60"/>
      <c r="S226" s="60"/>
      <c r="T226" s="60"/>
      <c r="U226" s="2">
        <v>78796.88</v>
      </c>
    </row>
    <row r="227" spans="1:21" ht="12.95" customHeight="1" x14ac:dyDescent="0.2">
      <c r="A227" s="39" t="s">
        <v>1554</v>
      </c>
      <c r="B227" s="3" t="s">
        <v>1555</v>
      </c>
      <c r="C227" s="10" t="s">
        <v>15</v>
      </c>
      <c r="D227" s="10" t="s">
        <v>509</v>
      </c>
      <c r="E227" s="10" t="s">
        <v>17</v>
      </c>
      <c r="F227" s="2">
        <v>15</v>
      </c>
      <c r="G227" s="2"/>
      <c r="H227" s="2"/>
      <c r="I227" s="2"/>
      <c r="J227" s="2"/>
      <c r="K227" s="2"/>
      <c r="L227" s="2"/>
      <c r="M227" s="2">
        <v>37.880000000000003</v>
      </c>
      <c r="N227" s="2">
        <v>31200</v>
      </c>
      <c r="O227" s="2"/>
      <c r="P227" s="2"/>
      <c r="Q227" s="60"/>
      <c r="R227" s="60"/>
      <c r="S227" s="60"/>
      <c r="T227" s="60"/>
      <c r="U227" s="2">
        <v>78796.88</v>
      </c>
    </row>
    <row r="228" spans="1:21" ht="12.95" customHeight="1" x14ac:dyDescent="0.2">
      <c r="A228" s="39" t="s">
        <v>1558</v>
      </c>
      <c r="B228" s="3" t="s">
        <v>1559</v>
      </c>
      <c r="C228" s="10" t="s">
        <v>15</v>
      </c>
      <c r="D228" s="10" t="s">
        <v>509</v>
      </c>
      <c r="E228" s="10" t="s">
        <v>17</v>
      </c>
      <c r="F228" s="2">
        <v>15</v>
      </c>
      <c r="G228" s="2"/>
      <c r="H228" s="2"/>
      <c r="I228" s="2"/>
      <c r="J228" s="2"/>
      <c r="K228" s="2"/>
      <c r="L228" s="2"/>
      <c r="M228" s="2">
        <v>37.880000000000003</v>
      </c>
      <c r="N228" s="2">
        <v>31200</v>
      </c>
      <c r="O228" s="2"/>
      <c r="P228" s="2"/>
      <c r="Q228" s="60"/>
      <c r="R228" s="60"/>
      <c r="S228" s="60"/>
      <c r="T228" s="60"/>
      <c r="U228" s="2">
        <v>78796.88</v>
      </c>
    </row>
    <row r="229" spans="1:21" ht="12.95" customHeight="1" x14ac:dyDescent="0.2">
      <c r="A229" s="39" t="s">
        <v>1540</v>
      </c>
      <c r="B229" s="3" t="s">
        <v>1541</v>
      </c>
      <c r="C229" s="10" t="s">
        <v>15</v>
      </c>
      <c r="D229" s="10" t="s">
        <v>629</v>
      </c>
      <c r="E229" s="10" t="s">
        <v>17</v>
      </c>
      <c r="F229" s="2">
        <v>15</v>
      </c>
      <c r="G229" s="2"/>
      <c r="H229" s="2"/>
      <c r="I229" s="2"/>
      <c r="J229" s="2"/>
      <c r="K229" s="2"/>
      <c r="L229" s="2"/>
      <c r="M229" s="2">
        <v>37.880000000000003</v>
      </c>
      <c r="N229" s="2">
        <v>31200</v>
      </c>
      <c r="O229" s="2"/>
      <c r="P229" s="2"/>
      <c r="Q229" s="60"/>
      <c r="R229" s="60"/>
      <c r="S229" s="60"/>
      <c r="T229" s="60"/>
      <c r="U229" s="2">
        <v>78796.88</v>
      </c>
    </row>
    <row r="230" spans="1:21" ht="12.95" customHeight="1" x14ac:dyDescent="0.2">
      <c r="A230" s="39" t="s">
        <v>1411</v>
      </c>
      <c r="B230" s="3" t="s">
        <v>1412</v>
      </c>
      <c r="C230" s="10" t="s">
        <v>15</v>
      </c>
      <c r="D230" s="10" t="s">
        <v>29</v>
      </c>
      <c r="E230" s="10" t="s">
        <v>17</v>
      </c>
      <c r="F230" s="2">
        <v>18.03</v>
      </c>
      <c r="G230" s="2">
        <v>20.149999999999999</v>
      </c>
      <c r="H230" s="2">
        <v>20.16</v>
      </c>
      <c r="I230" s="2">
        <v>22.28</v>
      </c>
      <c r="J230" s="2">
        <v>22.290000000000003</v>
      </c>
      <c r="K230" s="2">
        <v>24.4</v>
      </c>
      <c r="L230" s="2">
        <v>24.41</v>
      </c>
      <c r="M230" s="2">
        <v>26.52</v>
      </c>
      <c r="N230" s="2">
        <v>37500</v>
      </c>
      <c r="O230" s="2">
        <v>41914.449999999997</v>
      </c>
      <c r="P230" s="2">
        <v>41914.46</v>
      </c>
      <c r="Q230" s="60">
        <v>46328.91</v>
      </c>
      <c r="R230" s="60">
        <v>46328.920000000006</v>
      </c>
      <c r="S230" s="60">
        <v>50743.360000000001</v>
      </c>
      <c r="T230" s="60">
        <v>50743.37</v>
      </c>
      <c r="U230" s="2">
        <v>55157.81</v>
      </c>
    </row>
    <row r="231" spans="1:21" ht="12.95" customHeight="1" x14ac:dyDescent="0.2">
      <c r="A231" s="39" t="s">
        <v>1413</v>
      </c>
      <c r="B231" s="3" t="s">
        <v>1414</v>
      </c>
      <c r="C231" s="10" t="s">
        <v>15</v>
      </c>
      <c r="D231" s="10" t="s">
        <v>95</v>
      </c>
      <c r="E231" s="10" t="s">
        <v>17</v>
      </c>
      <c r="F231" s="2">
        <v>20.149999999999999</v>
      </c>
      <c r="G231" s="2">
        <v>22.52</v>
      </c>
      <c r="H231" s="2">
        <v>22.53</v>
      </c>
      <c r="I231" s="2">
        <v>24.9</v>
      </c>
      <c r="J231" s="2">
        <v>24.91</v>
      </c>
      <c r="K231" s="2">
        <v>27.27</v>
      </c>
      <c r="L231" s="2">
        <v>27.28</v>
      </c>
      <c r="M231" s="2">
        <v>29.64</v>
      </c>
      <c r="N231" s="2">
        <v>41916.67</v>
      </c>
      <c r="O231" s="2">
        <v>46851.05</v>
      </c>
      <c r="P231" s="2">
        <v>46851.060000000005</v>
      </c>
      <c r="Q231" s="60">
        <v>51785.42</v>
      </c>
      <c r="R231" s="60">
        <v>51785.43</v>
      </c>
      <c r="S231" s="60">
        <v>56719.8</v>
      </c>
      <c r="T231" s="60">
        <v>56719.810000000005</v>
      </c>
      <c r="U231" s="2">
        <v>61654.17</v>
      </c>
    </row>
    <row r="232" spans="1:21" ht="12.95" customHeight="1" x14ac:dyDescent="0.2">
      <c r="A232" s="39" t="s">
        <v>1415</v>
      </c>
      <c r="B232" s="3" t="s">
        <v>1416</v>
      </c>
      <c r="C232" s="10" t="s">
        <v>15</v>
      </c>
      <c r="D232" s="10" t="s">
        <v>23</v>
      </c>
      <c r="E232" s="10" t="s">
        <v>17</v>
      </c>
      <c r="F232" s="2">
        <v>23.18</v>
      </c>
      <c r="G232" s="2">
        <v>25.91</v>
      </c>
      <c r="H232" s="2">
        <v>25.92</v>
      </c>
      <c r="I232" s="2">
        <v>28.64</v>
      </c>
      <c r="J232" s="2">
        <v>28.650000000000002</v>
      </c>
      <c r="K232" s="2">
        <v>31.36</v>
      </c>
      <c r="L232" s="2">
        <v>31.37</v>
      </c>
      <c r="M232" s="2">
        <v>34.090000000000003</v>
      </c>
      <c r="N232" s="2">
        <v>48208.33</v>
      </c>
      <c r="O232" s="2">
        <v>53883.360000000001</v>
      </c>
      <c r="P232" s="2">
        <v>53883.37</v>
      </c>
      <c r="Q232" s="60">
        <v>59558.38</v>
      </c>
      <c r="R232" s="60">
        <v>59558.39</v>
      </c>
      <c r="S232" s="60">
        <v>65233.41</v>
      </c>
      <c r="T232" s="60">
        <v>65233.420000000006</v>
      </c>
      <c r="U232" s="2">
        <v>70908.429999999993</v>
      </c>
    </row>
    <row r="233" spans="1:21" ht="12.95" customHeight="1" x14ac:dyDescent="0.2">
      <c r="A233" s="39" t="s">
        <v>1417</v>
      </c>
      <c r="B233" s="3" t="s">
        <v>1418</v>
      </c>
      <c r="C233" s="10" t="s">
        <v>15</v>
      </c>
      <c r="D233" s="10" t="s">
        <v>26</v>
      </c>
      <c r="E233" s="10" t="s">
        <v>17</v>
      </c>
      <c r="F233" s="2">
        <v>25.65</v>
      </c>
      <c r="G233" s="2">
        <v>29.01</v>
      </c>
      <c r="H233" s="2">
        <v>29.020000000000003</v>
      </c>
      <c r="I233" s="2">
        <v>32.36</v>
      </c>
      <c r="J233" s="2">
        <v>32.369999999999997</v>
      </c>
      <c r="K233" s="2">
        <v>35.72</v>
      </c>
      <c r="L233" s="2">
        <v>35.729999999999997</v>
      </c>
      <c r="M233" s="2">
        <v>39.07</v>
      </c>
      <c r="N233" s="2">
        <v>53346.94</v>
      </c>
      <c r="O233" s="2">
        <v>60327.47</v>
      </c>
      <c r="P233" s="2">
        <v>60327.48</v>
      </c>
      <c r="Q233" s="60">
        <v>67308</v>
      </c>
      <c r="R233" s="60">
        <v>67308.009999999995</v>
      </c>
      <c r="S233" s="60">
        <v>74288.53</v>
      </c>
      <c r="T233" s="60">
        <v>74288.539999999994</v>
      </c>
      <c r="U233" s="2">
        <v>81269.06</v>
      </c>
    </row>
    <row r="234" spans="1:21" ht="12.95" customHeight="1" x14ac:dyDescent="0.2">
      <c r="A234" s="39" t="s">
        <v>1582</v>
      </c>
      <c r="B234" s="3" t="s">
        <v>1583</v>
      </c>
      <c r="C234" s="10" t="s">
        <v>15</v>
      </c>
      <c r="D234" s="10" t="s">
        <v>105</v>
      </c>
      <c r="E234" s="10" t="s">
        <v>17</v>
      </c>
      <c r="F234" s="2">
        <v>19.899999999999999</v>
      </c>
      <c r="G234" s="2"/>
      <c r="H234" s="2"/>
      <c r="I234" s="2"/>
      <c r="J234" s="2"/>
      <c r="K234" s="2"/>
      <c r="L234" s="2"/>
      <c r="M234" s="2">
        <v>45.46</v>
      </c>
      <c r="N234" s="2">
        <v>41400</v>
      </c>
      <c r="O234" s="2"/>
      <c r="P234" s="2"/>
      <c r="Q234" s="60"/>
      <c r="R234" s="60"/>
      <c r="S234" s="60"/>
      <c r="T234" s="60"/>
      <c r="U234" s="2">
        <v>94556.249999999985</v>
      </c>
    </row>
    <row r="235" spans="1:21" ht="12.95" customHeight="1" x14ac:dyDescent="0.2">
      <c r="A235" s="39" t="s">
        <v>1542</v>
      </c>
      <c r="B235" s="3" t="s">
        <v>1543</v>
      </c>
      <c r="C235" s="10" t="s">
        <v>15</v>
      </c>
      <c r="D235" s="10" t="s">
        <v>105</v>
      </c>
      <c r="E235" s="10" t="s">
        <v>17</v>
      </c>
      <c r="F235" s="2">
        <v>19.899999999999999</v>
      </c>
      <c r="G235" s="2"/>
      <c r="H235" s="2"/>
      <c r="I235" s="2"/>
      <c r="J235" s="2"/>
      <c r="K235" s="2"/>
      <c r="L235" s="2"/>
      <c r="M235" s="2">
        <v>45.46</v>
      </c>
      <c r="N235" s="2">
        <v>41400</v>
      </c>
      <c r="O235" s="2"/>
      <c r="P235" s="2"/>
      <c r="Q235" s="60"/>
      <c r="R235" s="60"/>
      <c r="S235" s="60"/>
      <c r="T235" s="60"/>
      <c r="U235" s="2">
        <v>94556.249999999985</v>
      </c>
    </row>
    <row r="236" spans="1:21" ht="12.95" customHeight="1" x14ac:dyDescent="0.2">
      <c r="A236" s="39" t="s">
        <v>1584</v>
      </c>
      <c r="B236" s="3" t="s">
        <v>1585</v>
      </c>
      <c r="C236" s="10" t="s">
        <v>104</v>
      </c>
      <c r="D236" s="10" t="s">
        <v>105</v>
      </c>
      <c r="E236" s="10" t="s">
        <v>17</v>
      </c>
      <c r="F236" s="2">
        <v>19.899999999999999</v>
      </c>
      <c r="G236" s="2"/>
      <c r="H236" s="2"/>
      <c r="I236" s="2"/>
      <c r="J236" s="2"/>
      <c r="K236" s="2"/>
      <c r="L236" s="2"/>
      <c r="M236" s="2">
        <v>45.46</v>
      </c>
      <c r="N236" s="2">
        <v>41400</v>
      </c>
      <c r="O236" s="2"/>
      <c r="P236" s="2"/>
      <c r="Q236" s="60"/>
      <c r="R236" s="60"/>
      <c r="S236" s="60"/>
      <c r="T236" s="60"/>
      <c r="U236" s="2">
        <v>94556.249999999985</v>
      </c>
    </row>
    <row r="237" spans="1:21" ht="12.95" customHeight="1" x14ac:dyDescent="0.2">
      <c r="A237" s="39" t="s">
        <v>1544</v>
      </c>
      <c r="B237" s="3" t="s">
        <v>1545</v>
      </c>
      <c r="C237" s="10" t="s">
        <v>15</v>
      </c>
      <c r="D237" s="10" t="s">
        <v>26</v>
      </c>
      <c r="E237" s="10" t="s">
        <v>17</v>
      </c>
      <c r="F237" s="2">
        <v>25.65</v>
      </c>
      <c r="G237" s="2">
        <v>29.01</v>
      </c>
      <c r="H237" s="2">
        <v>29.020000000000003</v>
      </c>
      <c r="I237" s="2">
        <v>32.36</v>
      </c>
      <c r="J237" s="2">
        <v>32.369999999999997</v>
      </c>
      <c r="K237" s="2">
        <v>35.72</v>
      </c>
      <c r="L237" s="2">
        <v>35.729999999999997</v>
      </c>
      <c r="M237" s="2">
        <v>39.07</v>
      </c>
      <c r="N237" s="2">
        <v>53346.94</v>
      </c>
      <c r="O237" s="2">
        <v>60327.47</v>
      </c>
      <c r="P237" s="2">
        <v>60327.48</v>
      </c>
      <c r="Q237" s="60">
        <v>67308</v>
      </c>
      <c r="R237" s="60">
        <v>67308.009999999995</v>
      </c>
      <c r="S237" s="60">
        <v>74288.53</v>
      </c>
      <c r="T237" s="60">
        <v>74288.539999999994</v>
      </c>
      <c r="U237" s="2">
        <v>81269.06</v>
      </c>
    </row>
    <row r="238" spans="1:21" ht="12.95" customHeight="1" x14ac:dyDescent="0.2">
      <c r="A238" s="39" t="s">
        <v>1560</v>
      </c>
      <c r="B238" s="3" t="s">
        <v>1561</v>
      </c>
      <c r="C238" s="10" t="s">
        <v>15</v>
      </c>
      <c r="D238" s="10" t="s">
        <v>509</v>
      </c>
      <c r="E238" s="10" t="s">
        <v>17</v>
      </c>
      <c r="F238" s="2">
        <v>15</v>
      </c>
      <c r="G238" s="2"/>
      <c r="H238" s="2"/>
      <c r="I238" s="2"/>
      <c r="J238" s="2"/>
      <c r="K238" s="2"/>
      <c r="L238" s="2"/>
      <c r="M238" s="2">
        <v>37.880000000000003</v>
      </c>
      <c r="N238" s="2">
        <v>31200</v>
      </c>
      <c r="O238" s="2"/>
      <c r="P238" s="2"/>
      <c r="Q238" s="60"/>
      <c r="R238" s="60"/>
      <c r="S238" s="60"/>
      <c r="T238" s="60"/>
      <c r="U238" s="2">
        <v>78796.88</v>
      </c>
    </row>
    <row r="239" spans="1:21" ht="12.95" customHeight="1" x14ac:dyDescent="0.2">
      <c r="A239" s="39" t="s">
        <v>1310</v>
      </c>
      <c r="B239" s="3" t="s">
        <v>1311</v>
      </c>
      <c r="C239" s="10" t="s">
        <v>15</v>
      </c>
      <c r="D239" s="10" t="s">
        <v>644</v>
      </c>
      <c r="E239" s="10" t="s">
        <v>17</v>
      </c>
      <c r="F239" s="2">
        <v>15</v>
      </c>
      <c r="G239" s="2"/>
      <c r="H239" s="2"/>
      <c r="I239" s="2"/>
      <c r="J239" s="2"/>
      <c r="K239" s="2"/>
      <c r="L239" s="2"/>
      <c r="M239" s="2">
        <v>30.31</v>
      </c>
      <c r="N239" s="2">
        <v>31200</v>
      </c>
      <c r="O239" s="2"/>
      <c r="P239" s="2"/>
      <c r="Q239" s="60"/>
      <c r="R239" s="60"/>
      <c r="S239" s="60"/>
      <c r="T239" s="60"/>
      <c r="U239" s="2">
        <v>63037.499999999993</v>
      </c>
    </row>
    <row r="240" spans="1:21" ht="12.95" customHeight="1" x14ac:dyDescent="0.2">
      <c r="A240" s="39" t="s">
        <v>1590</v>
      </c>
      <c r="B240" s="3" t="s">
        <v>1727</v>
      </c>
      <c r="C240" s="10" t="s">
        <v>15</v>
      </c>
      <c r="D240" s="10" t="s">
        <v>105</v>
      </c>
      <c r="E240" s="10" t="s">
        <v>17</v>
      </c>
      <c r="F240" s="2">
        <v>19.899999999999999</v>
      </c>
      <c r="G240" s="2"/>
      <c r="H240" s="2"/>
      <c r="I240" s="2"/>
      <c r="J240" s="2"/>
      <c r="K240" s="2"/>
      <c r="L240" s="2"/>
      <c r="M240" s="2">
        <v>45.46</v>
      </c>
      <c r="N240" s="2">
        <v>41400</v>
      </c>
      <c r="O240" s="2"/>
      <c r="P240" s="2"/>
      <c r="Q240" s="60"/>
      <c r="R240" s="60"/>
      <c r="S240" s="60"/>
      <c r="T240" s="60"/>
      <c r="U240" s="2">
        <v>94556.249999999985</v>
      </c>
    </row>
    <row r="241" spans="1:21" ht="12.95" customHeight="1" x14ac:dyDescent="0.2">
      <c r="A241" s="39" t="s">
        <v>594</v>
      </c>
      <c r="B241" s="3" t="s">
        <v>595</v>
      </c>
      <c r="C241" s="10" t="s">
        <v>47</v>
      </c>
      <c r="D241" s="10" t="s">
        <v>108</v>
      </c>
      <c r="E241" s="10" t="s">
        <v>49</v>
      </c>
      <c r="F241" s="2">
        <v>29.36</v>
      </c>
      <c r="G241" s="2">
        <v>33.200000000000003</v>
      </c>
      <c r="H241" s="2">
        <v>33.21</v>
      </c>
      <c r="I241" s="2">
        <v>37.04</v>
      </c>
      <c r="J241" s="2">
        <v>37.049999999999997</v>
      </c>
      <c r="K241" s="2">
        <v>40.880000000000003</v>
      </c>
      <c r="L241" s="2">
        <v>40.89</v>
      </c>
      <c r="M241" s="2">
        <v>44.72</v>
      </c>
      <c r="N241" s="2">
        <v>61061.22</v>
      </c>
      <c r="O241" s="2">
        <v>69051.179999999993</v>
      </c>
      <c r="P241" s="2">
        <v>69051.189999999988</v>
      </c>
      <c r="Q241" s="60">
        <v>77041.14</v>
      </c>
      <c r="R241" s="60">
        <v>77041.149999999994</v>
      </c>
      <c r="S241" s="60">
        <v>85031.1</v>
      </c>
      <c r="T241" s="60">
        <v>85031.11</v>
      </c>
      <c r="U241" s="2">
        <v>93021.06</v>
      </c>
    </row>
    <row r="242" spans="1:21" ht="12.95" customHeight="1" x14ac:dyDescent="0.2">
      <c r="A242" s="39" t="s">
        <v>1591</v>
      </c>
      <c r="B242" s="3" t="s">
        <v>1592</v>
      </c>
      <c r="C242" s="10" t="s">
        <v>47</v>
      </c>
      <c r="D242" s="10" t="s">
        <v>71</v>
      </c>
      <c r="E242" s="10" t="s">
        <v>49</v>
      </c>
      <c r="F242" s="2">
        <v>33.159999999999997</v>
      </c>
      <c r="G242" s="2">
        <v>37.5</v>
      </c>
      <c r="H242" s="2">
        <v>37.51</v>
      </c>
      <c r="I242" s="2">
        <v>41.84</v>
      </c>
      <c r="J242" s="2">
        <v>41.85</v>
      </c>
      <c r="K242" s="2">
        <v>46.18</v>
      </c>
      <c r="L242" s="2">
        <v>46.19</v>
      </c>
      <c r="M242" s="2">
        <v>50.52</v>
      </c>
      <c r="N242" s="2">
        <v>68979.59</v>
      </c>
      <c r="O242" s="2">
        <v>78005.679999999993</v>
      </c>
      <c r="P242" s="2">
        <v>78005.689999999988</v>
      </c>
      <c r="Q242" s="60">
        <v>87031.77</v>
      </c>
      <c r="R242" s="60">
        <v>87031.78</v>
      </c>
      <c r="S242" s="60">
        <v>96057.85</v>
      </c>
      <c r="T242" s="60">
        <v>96057.86</v>
      </c>
      <c r="U242" s="2">
        <v>105083.94</v>
      </c>
    </row>
    <row r="243" spans="1:21" ht="12.95" customHeight="1" x14ac:dyDescent="0.2">
      <c r="A243" s="39" t="s">
        <v>1588</v>
      </c>
      <c r="B243" s="3" t="s">
        <v>1589</v>
      </c>
      <c r="C243" s="10" t="s">
        <v>47</v>
      </c>
      <c r="D243" s="10" t="s">
        <v>108</v>
      </c>
      <c r="E243" s="10" t="s">
        <v>49</v>
      </c>
      <c r="F243" s="2">
        <v>29.36</v>
      </c>
      <c r="G243" s="2">
        <v>33.200000000000003</v>
      </c>
      <c r="H243" s="2">
        <v>33.21</v>
      </c>
      <c r="I243" s="2">
        <v>37.04</v>
      </c>
      <c r="J243" s="2">
        <v>37.049999999999997</v>
      </c>
      <c r="K243" s="2">
        <v>40.880000000000003</v>
      </c>
      <c r="L243" s="2">
        <v>40.89</v>
      </c>
      <c r="M243" s="2">
        <v>44.72</v>
      </c>
      <c r="N243" s="2">
        <v>61061.22</v>
      </c>
      <c r="O243" s="2">
        <v>69051.179999999993</v>
      </c>
      <c r="P243" s="2">
        <v>69051.189999999988</v>
      </c>
      <c r="Q243" s="60">
        <v>77041.14</v>
      </c>
      <c r="R243" s="60">
        <v>77041.149999999994</v>
      </c>
      <c r="S243" s="60">
        <v>85031.1</v>
      </c>
      <c r="T243" s="60">
        <v>85031.11</v>
      </c>
      <c r="U243" s="2">
        <v>93021.06</v>
      </c>
    </row>
    <row r="244" spans="1:21" ht="12.95" customHeight="1" x14ac:dyDescent="0.2">
      <c r="A244" s="39" t="s">
        <v>317</v>
      </c>
      <c r="B244" s="3" t="s">
        <v>318</v>
      </c>
      <c r="C244" s="10" t="s">
        <v>47</v>
      </c>
      <c r="D244" s="10" t="s">
        <v>319</v>
      </c>
      <c r="E244" s="10" t="s">
        <v>17</v>
      </c>
      <c r="F244" s="2">
        <v>20.149999999999999</v>
      </c>
      <c r="G244" s="2">
        <v>22.52</v>
      </c>
      <c r="H244" s="2">
        <v>22.53</v>
      </c>
      <c r="I244" s="2">
        <v>24.9</v>
      </c>
      <c r="J244" s="2">
        <v>24.91</v>
      </c>
      <c r="K244" s="2">
        <v>27.27</v>
      </c>
      <c r="L244" s="2">
        <v>27.28</v>
      </c>
      <c r="M244" s="2">
        <v>29.64</v>
      </c>
      <c r="N244" s="2">
        <v>41916.67</v>
      </c>
      <c r="O244" s="2">
        <v>46851.05</v>
      </c>
      <c r="P244" s="2">
        <v>46851.060000000005</v>
      </c>
      <c r="Q244" s="60">
        <v>51785.42</v>
      </c>
      <c r="R244" s="60">
        <v>51785.43</v>
      </c>
      <c r="S244" s="60">
        <v>56719.8</v>
      </c>
      <c r="T244" s="60">
        <v>56719.810000000005</v>
      </c>
      <c r="U244" s="2">
        <v>61654.17</v>
      </c>
    </row>
    <row r="245" spans="1:21" ht="12.95" customHeight="1" x14ac:dyDescent="0.2">
      <c r="A245" s="39" t="s">
        <v>320</v>
      </c>
      <c r="B245" s="3" t="s">
        <v>321</v>
      </c>
      <c r="C245" s="10" t="s">
        <v>47</v>
      </c>
      <c r="D245" s="10" t="s">
        <v>322</v>
      </c>
      <c r="E245" s="10" t="s">
        <v>49</v>
      </c>
      <c r="F245" s="2">
        <v>23.18</v>
      </c>
      <c r="G245" s="2">
        <v>25.91</v>
      </c>
      <c r="H245" s="2">
        <v>25.92</v>
      </c>
      <c r="I245" s="2">
        <v>28.64</v>
      </c>
      <c r="J245" s="2">
        <v>28.650000000000002</v>
      </c>
      <c r="K245" s="2">
        <v>31.36</v>
      </c>
      <c r="L245" s="2">
        <v>31.37</v>
      </c>
      <c r="M245" s="2">
        <v>34.090000000000003</v>
      </c>
      <c r="N245" s="2">
        <v>48208.33</v>
      </c>
      <c r="O245" s="2">
        <v>53883.360000000001</v>
      </c>
      <c r="P245" s="2">
        <v>53883.37</v>
      </c>
      <c r="Q245" s="60">
        <v>59558.38</v>
      </c>
      <c r="R245" s="60">
        <v>59558.39</v>
      </c>
      <c r="S245" s="60">
        <v>65233.41</v>
      </c>
      <c r="T245" s="60">
        <v>65233.420000000006</v>
      </c>
      <c r="U245" s="2">
        <v>70908.429999999993</v>
      </c>
    </row>
    <row r="246" spans="1:21" ht="12.95" customHeight="1" x14ac:dyDescent="0.2">
      <c r="A246" s="39" t="s">
        <v>323</v>
      </c>
      <c r="B246" s="3" t="s">
        <v>324</v>
      </c>
      <c r="C246" s="10" t="s">
        <v>47</v>
      </c>
      <c r="D246" s="10" t="s">
        <v>325</v>
      </c>
      <c r="E246" s="10" t="s">
        <v>49</v>
      </c>
      <c r="F246" s="2">
        <v>25.65</v>
      </c>
      <c r="G246" s="2">
        <v>29.01</v>
      </c>
      <c r="H246" s="2">
        <v>29.020000000000003</v>
      </c>
      <c r="I246" s="2">
        <v>32.36</v>
      </c>
      <c r="J246" s="2">
        <v>32.369999999999997</v>
      </c>
      <c r="K246" s="2">
        <v>35.72</v>
      </c>
      <c r="L246" s="2">
        <v>35.729999999999997</v>
      </c>
      <c r="M246" s="2">
        <v>39.07</v>
      </c>
      <c r="N246" s="2">
        <v>53346.94</v>
      </c>
      <c r="O246" s="2">
        <v>60327.47</v>
      </c>
      <c r="P246" s="2">
        <v>60327.48</v>
      </c>
      <c r="Q246" s="60">
        <v>67308</v>
      </c>
      <c r="R246" s="60">
        <v>67308.009999999995</v>
      </c>
      <c r="S246" s="60">
        <v>74288.53</v>
      </c>
      <c r="T246" s="60">
        <v>74288.539999999994</v>
      </c>
      <c r="U246" s="2">
        <v>81269.06</v>
      </c>
    </row>
    <row r="247" spans="1:21" ht="12.95" customHeight="1" x14ac:dyDescent="0.2">
      <c r="A247" s="39" t="s">
        <v>326</v>
      </c>
      <c r="B247" s="3" t="s">
        <v>327</v>
      </c>
      <c r="C247" s="10" t="s">
        <v>47</v>
      </c>
      <c r="D247" s="10" t="s">
        <v>71</v>
      </c>
      <c r="E247" s="10" t="s">
        <v>49</v>
      </c>
      <c r="F247" s="2">
        <v>33.159999999999997</v>
      </c>
      <c r="G247" s="2">
        <v>37.5</v>
      </c>
      <c r="H247" s="2">
        <v>37.51</v>
      </c>
      <c r="I247" s="2">
        <v>41.84</v>
      </c>
      <c r="J247" s="2">
        <v>41.85</v>
      </c>
      <c r="K247" s="2">
        <v>46.18</v>
      </c>
      <c r="L247" s="2">
        <v>46.19</v>
      </c>
      <c r="M247" s="2">
        <v>50.52</v>
      </c>
      <c r="N247" s="2">
        <v>68979.59</v>
      </c>
      <c r="O247" s="2">
        <v>78005.679999999993</v>
      </c>
      <c r="P247" s="2">
        <v>78005.689999999988</v>
      </c>
      <c r="Q247" s="60">
        <v>87031.77</v>
      </c>
      <c r="R247" s="60">
        <v>87031.78</v>
      </c>
      <c r="S247" s="60">
        <v>96057.85</v>
      </c>
      <c r="T247" s="60">
        <v>96057.86</v>
      </c>
      <c r="U247" s="2">
        <v>105083.94</v>
      </c>
    </row>
    <row r="248" spans="1:21" ht="12.95" customHeight="1" x14ac:dyDescent="0.2">
      <c r="A248" s="39" t="s">
        <v>315</v>
      </c>
      <c r="B248" s="3" t="s">
        <v>316</v>
      </c>
      <c r="C248" s="10" t="s">
        <v>47</v>
      </c>
      <c r="D248" s="10" t="s">
        <v>48</v>
      </c>
      <c r="E248" s="10" t="s">
        <v>49</v>
      </c>
      <c r="F248" s="2">
        <v>36.729999999999997</v>
      </c>
      <c r="G248" s="2">
        <v>42.02</v>
      </c>
      <c r="H248" s="2">
        <v>42.03</v>
      </c>
      <c r="I248" s="2">
        <v>47.31</v>
      </c>
      <c r="J248" s="2">
        <v>47.32</v>
      </c>
      <c r="K248" s="2">
        <v>52.6</v>
      </c>
      <c r="L248" s="2">
        <v>52.61</v>
      </c>
      <c r="M248" s="2">
        <v>57.89</v>
      </c>
      <c r="N248" s="2">
        <v>76400</v>
      </c>
      <c r="O248" s="2">
        <v>87400.41</v>
      </c>
      <c r="P248" s="2">
        <v>87400.42</v>
      </c>
      <c r="Q248" s="60">
        <v>98400.82</v>
      </c>
      <c r="R248" s="60">
        <v>98400.83</v>
      </c>
      <c r="S248" s="60">
        <v>109401.22</v>
      </c>
      <c r="T248" s="60">
        <v>109401.23</v>
      </c>
      <c r="U248" s="2">
        <v>120401.63</v>
      </c>
    </row>
    <row r="249" spans="1:21" ht="12.95" customHeight="1" x14ac:dyDescent="0.2">
      <c r="A249" s="39" t="s">
        <v>313</v>
      </c>
      <c r="B249" s="3" t="s">
        <v>314</v>
      </c>
      <c r="C249" s="10" t="s">
        <v>47</v>
      </c>
      <c r="D249" s="10" t="s">
        <v>58</v>
      </c>
      <c r="E249" s="10" t="s">
        <v>49</v>
      </c>
      <c r="F249" s="2">
        <v>25</v>
      </c>
      <c r="G249" s="2">
        <v>28.27</v>
      </c>
      <c r="H249" s="2">
        <v>28.28</v>
      </c>
      <c r="I249" s="2">
        <v>31.55</v>
      </c>
      <c r="J249" s="2">
        <v>31.560000000000002</v>
      </c>
      <c r="K249" s="2">
        <v>34.82</v>
      </c>
      <c r="L249" s="2">
        <v>34.83</v>
      </c>
      <c r="M249" s="2">
        <v>38.090000000000003</v>
      </c>
      <c r="N249" s="2">
        <v>52000</v>
      </c>
      <c r="O249" s="2">
        <v>58804.28</v>
      </c>
      <c r="P249" s="2">
        <v>58804.29</v>
      </c>
      <c r="Q249" s="60">
        <v>65608.570000000007</v>
      </c>
      <c r="R249" s="60">
        <v>65608.58</v>
      </c>
      <c r="S249" s="60">
        <v>72412.850000000006</v>
      </c>
      <c r="T249" s="60">
        <v>72412.86</v>
      </c>
      <c r="U249" s="2">
        <v>79217.13</v>
      </c>
    </row>
    <row r="250" spans="1:21" ht="12.95" customHeight="1" x14ac:dyDescent="0.2">
      <c r="A250" s="49" t="s">
        <v>1746</v>
      </c>
      <c r="B250" s="3" t="s">
        <v>1743</v>
      </c>
      <c r="C250" s="10" t="s">
        <v>15</v>
      </c>
      <c r="D250" s="10" t="s">
        <v>20</v>
      </c>
      <c r="E250" s="10" t="s">
        <v>17</v>
      </c>
      <c r="F250" s="2">
        <v>17.89</v>
      </c>
      <c r="G250" s="2">
        <v>20</v>
      </c>
      <c r="H250" s="2">
        <v>20.010000000000002</v>
      </c>
      <c r="I250" s="2">
        <v>22.1</v>
      </c>
      <c r="J250" s="2">
        <v>22.110000000000003</v>
      </c>
      <c r="K250" s="2">
        <v>24.21</v>
      </c>
      <c r="L250" s="2">
        <v>24.220000000000002</v>
      </c>
      <c r="M250" s="2">
        <v>26.31</v>
      </c>
      <c r="N250" s="2">
        <v>37208.33</v>
      </c>
      <c r="O250" s="2">
        <v>41588.449999999997</v>
      </c>
      <c r="P250" s="2">
        <v>41588.46</v>
      </c>
      <c r="Q250" s="60">
        <v>45968.57</v>
      </c>
      <c r="R250" s="60">
        <v>45968.58</v>
      </c>
      <c r="S250" s="60">
        <v>50348.69</v>
      </c>
      <c r="T250" s="60">
        <v>50348.700000000004</v>
      </c>
      <c r="U250" s="2">
        <v>54728.81</v>
      </c>
    </row>
    <row r="251" spans="1:21" ht="12.95" customHeight="1" x14ac:dyDescent="0.2">
      <c r="A251" s="49" t="s">
        <v>1747</v>
      </c>
      <c r="B251" s="3" t="s">
        <v>1744</v>
      </c>
      <c r="C251" s="10" t="s">
        <v>15</v>
      </c>
      <c r="D251" s="10" t="s">
        <v>41</v>
      </c>
      <c r="E251" s="10" t="s">
        <v>17</v>
      </c>
      <c r="F251" s="2">
        <v>19.13</v>
      </c>
      <c r="G251" s="2">
        <v>21.38</v>
      </c>
      <c r="H251" s="2">
        <v>21.39</v>
      </c>
      <c r="I251" s="2">
        <v>23.64</v>
      </c>
      <c r="J251" s="2">
        <v>23.650000000000002</v>
      </c>
      <c r="K251" s="2">
        <v>25.89</v>
      </c>
      <c r="L251" s="2">
        <v>25.900000000000002</v>
      </c>
      <c r="M251" s="2">
        <v>28.14</v>
      </c>
      <c r="N251" s="2">
        <v>39791.67</v>
      </c>
      <c r="O251" s="2">
        <v>44475.9</v>
      </c>
      <c r="P251" s="2">
        <v>44475.91</v>
      </c>
      <c r="Q251" s="60">
        <v>49160.12</v>
      </c>
      <c r="R251" s="60">
        <v>49160.130000000005</v>
      </c>
      <c r="S251" s="60">
        <v>53844.35</v>
      </c>
      <c r="T251" s="60">
        <v>53844.36</v>
      </c>
      <c r="U251" s="2">
        <v>58528.57</v>
      </c>
    </row>
    <row r="252" spans="1:21" ht="12.95" customHeight="1" x14ac:dyDescent="0.2">
      <c r="A252" s="49" t="s">
        <v>1748</v>
      </c>
      <c r="B252" s="3" t="s">
        <v>1745</v>
      </c>
      <c r="C252" s="10" t="s">
        <v>15</v>
      </c>
      <c r="D252" s="10" t="s">
        <v>16</v>
      </c>
      <c r="E252" s="10" t="s">
        <v>17</v>
      </c>
      <c r="F252" s="2">
        <v>21.59</v>
      </c>
      <c r="G252" s="2">
        <v>24.41</v>
      </c>
      <c r="H252" s="2">
        <v>24.42</v>
      </c>
      <c r="I252" s="2">
        <v>27.24</v>
      </c>
      <c r="J252" s="2">
        <v>27.25</v>
      </c>
      <c r="K252" s="2">
        <v>30.06</v>
      </c>
      <c r="L252" s="2">
        <v>30.07</v>
      </c>
      <c r="M252" s="2">
        <v>32.880000000000003</v>
      </c>
      <c r="N252" s="2">
        <v>44897.96</v>
      </c>
      <c r="O252" s="2">
        <v>50772.93</v>
      </c>
      <c r="P252" s="2">
        <v>50772.94</v>
      </c>
      <c r="Q252" s="60">
        <v>56647.9</v>
      </c>
      <c r="R252" s="60">
        <v>56647.91</v>
      </c>
      <c r="S252" s="60">
        <v>62522.86</v>
      </c>
      <c r="T252" s="60">
        <v>62522.87</v>
      </c>
      <c r="U252" s="2">
        <v>68397.83</v>
      </c>
    </row>
    <row r="253" spans="1:21" ht="12.95" customHeight="1" x14ac:dyDescent="0.2">
      <c r="A253" s="50" t="s">
        <v>1702</v>
      </c>
      <c r="B253" s="3" t="s">
        <v>1713</v>
      </c>
      <c r="C253" s="10" t="s">
        <v>15</v>
      </c>
      <c r="D253" s="10" t="s">
        <v>20</v>
      </c>
      <c r="E253" s="10" t="s">
        <v>17</v>
      </c>
      <c r="F253" s="2">
        <v>17.89</v>
      </c>
      <c r="G253" s="2">
        <v>20</v>
      </c>
      <c r="H253" s="2">
        <v>20.010000000000002</v>
      </c>
      <c r="I253" s="2">
        <v>22.1</v>
      </c>
      <c r="J253" s="2">
        <v>22.110000000000003</v>
      </c>
      <c r="K253" s="2">
        <v>24.21</v>
      </c>
      <c r="L253" s="2">
        <v>24.220000000000002</v>
      </c>
      <c r="M253" s="2">
        <v>26.31</v>
      </c>
      <c r="N253" s="2">
        <v>37208.33</v>
      </c>
      <c r="O253" s="2">
        <v>41588.449999999997</v>
      </c>
      <c r="P253" s="2">
        <v>41588.46</v>
      </c>
      <c r="Q253" s="60">
        <v>45968.57</v>
      </c>
      <c r="R253" s="60">
        <v>45968.58</v>
      </c>
      <c r="S253" s="60">
        <v>50348.69</v>
      </c>
      <c r="T253" s="60">
        <v>50348.700000000004</v>
      </c>
      <c r="U253" s="2">
        <v>54728.81</v>
      </c>
    </row>
    <row r="254" spans="1:21" ht="12.95" customHeight="1" x14ac:dyDescent="0.2">
      <c r="A254" s="50" t="s">
        <v>1703</v>
      </c>
      <c r="B254" s="3" t="s">
        <v>1712</v>
      </c>
      <c r="C254" s="10" t="s">
        <v>15</v>
      </c>
      <c r="D254" s="10" t="s">
        <v>41</v>
      </c>
      <c r="E254" s="10" t="s">
        <v>17</v>
      </c>
      <c r="F254" s="2">
        <v>19.13</v>
      </c>
      <c r="G254" s="2">
        <v>21.38</v>
      </c>
      <c r="H254" s="2">
        <v>21.39</v>
      </c>
      <c r="I254" s="2">
        <v>23.64</v>
      </c>
      <c r="J254" s="2">
        <v>23.650000000000002</v>
      </c>
      <c r="K254" s="2">
        <v>25.89</v>
      </c>
      <c r="L254" s="2">
        <v>25.900000000000002</v>
      </c>
      <c r="M254" s="2">
        <v>28.14</v>
      </c>
      <c r="N254" s="2">
        <v>39791.67</v>
      </c>
      <c r="O254" s="2">
        <v>44475.9</v>
      </c>
      <c r="P254" s="2">
        <v>44475.91</v>
      </c>
      <c r="Q254" s="60">
        <v>49160.12</v>
      </c>
      <c r="R254" s="60">
        <v>49160.130000000005</v>
      </c>
      <c r="S254" s="60">
        <v>53844.35</v>
      </c>
      <c r="T254" s="60">
        <v>53844.36</v>
      </c>
      <c r="U254" s="2">
        <v>58528.57</v>
      </c>
    </row>
    <row r="255" spans="1:21" ht="12.95" customHeight="1" x14ac:dyDescent="0.2">
      <c r="A255" s="50" t="s">
        <v>1704</v>
      </c>
      <c r="B255" s="3" t="s">
        <v>1711</v>
      </c>
      <c r="C255" s="10" t="s">
        <v>15</v>
      </c>
      <c r="D255" s="10" t="s">
        <v>16</v>
      </c>
      <c r="E255" s="10" t="s">
        <v>17</v>
      </c>
      <c r="F255" s="2">
        <v>21.59</v>
      </c>
      <c r="G255" s="2">
        <v>24.41</v>
      </c>
      <c r="H255" s="2">
        <v>24.42</v>
      </c>
      <c r="I255" s="2">
        <v>27.24</v>
      </c>
      <c r="J255" s="2">
        <v>27.25</v>
      </c>
      <c r="K255" s="2">
        <v>30.06</v>
      </c>
      <c r="L255" s="2">
        <v>30.07</v>
      </c>
      <c r="M255" s="2">
        <v>32.880000000000003</v>
      </c>
      <c r="N255" s="2">
        <v>44897.96</v>
      </c>
      <c r="O255" s="2">
        <v>50772.93</v>
      </c>
      <c r="P255" s="2">
        <v>50772.94</v>
      </c>
      <c r="Q255" s="60">
        <v>56647.9</v>
      </c>
      <c r="R255" s="60">
        <v>56647.91</v>
      </c>
      <c r="S255" s="60">
        <v>62522.86</v>
      </c>
      <c r="T255" s="60">
        <v>62522.87</v>
      </c>
      <c r="U255" s="2">
        <v>68397.83</v>
      </c>
    </row>
    <row r="256" spans="1:21" ht="12.95" customHeight="1" x14ac:dyDescent="0.2">
      <c r="A256" s="50" t="s">
        <v>1705</v>
      </c>
      <c r="B256" s="3" t="s">
        <v>1717</v>
      </c>
      <c r="C256" s="10" t="s">
        <v>47</v>
      </c>
      <c r="D256" s="10" t="s">
        <v>52</v>
      </c>
      <c r="E256" s="10" t="s">
        <v>49</v>
      </c>
      <c r="F256" s="2">
        <v>29.04</v>
      </c>
      <c r="G256" s="2">
        <v>32.840000000000003</v>
      </c>
      <c r="H256" s="2">
        <v>32.85</v>
      </c>
      <c r="I256" s="2">
        <v>36.64</v>
      </c>
      <c r="J256" s="2">
        <v>36.65</v>
      </c>
      <c r="K256" s="2">
        <v>40.44</v>
      </c>
      <c r="L256" s="2">
        <v>40.449999999999996</v>
      </c>
      <c r="M256" s="2">
        <v>44.24</v>
      </c>
      <c r="N256" s="2">
        <v>60408.160000000003</v>
      </c>
      <c r="O256" s="2">
        <v>68312.67</v>
      </c>
      <c r="P256" s="2">
        <v>68312.679999999993</v>
      </c>
      <c r="Q256" s="60">
        <v>76217.17</v>
      </c>
      <c r="R256" s="60">
        <v>76217.179999999993</v>
      </c>
      <c r="S256" s="60">
        <v>84121.68</v>
      </c>
      <c r="T256" s="60">
        <v>84121.689999999988</v>
      </c>
      <c r="U256" s="2">
        <v>92026.18</v>
      </c>
    </row>
    <row r="257" spans="1:21" ht="12.95" customHeight="1" x14ac:dyDescent="0.2">
      <c r="A257" s="50" t="s">
        <v>1706</v>
      </c>
      <c r="B257" s="3" t="s">
        <v>1714</v>
      </c>
      <c r="C257" s="10" t="s">
        <v>15</v>
      </c>
      <c r="D257" s="10" t="s">
        <v>41</v>
      </c>
      <c r="E257" s="10" t="s">
        <v>17</v>
      </c>
      <c r="F257" s="2">
        <v>19.13</v>
      </c>
      <c r="G257" s="2">
        <v>21.38</v>
      </c>
      <c r="H257" s="2">
        <v>21.39</v>
      </c>
      <c r="I257" s="2">
        <v>23.64</v>
      </c>
      <c r="J257" s="2">
        <v>23.650000000000002</v>
      </c>
      <c r="K257" s="2">
        <v>25.89</v>
      </c>
      <c r="L257" s="2">
        <v>25.900000000000002</v>
      </c>
      <c r="M257" s="2">
        <v>28.14</v>
      </c>
      <c r="N257" s="2">
        <v>39791.67</v>
      </c>
      <c r="O257" s="2">
        <v>44475.9</v>
      </c>
      <c r="P257" s="2">
        <v>44475.91</v>
      </c>
      <c r="Q257" s="60">
        <v>49160.12</v>
      </c>
      <c r="R257" s="60">
        <v>49160.130000000005</v>
      </c>
      <c r="S257" s="60">
        <v>53844.35</v>
      </c>
      <c r="T257" s="60">
        <v>53844.36</v>
      </c>
      <c r="U257" s="2">
        <v>58528.57</v>
      </c>
    </row>
    <row r="258" spans="1:21" ht="12.95" customHeight="1" x14ac:dyDescent="0.2">
      <c r="A258" s="50" t="s">
        <v>1707</v>
      </c>
      <c r="B258" s="3" t="s">
        <v>1715</v>
      </c>
      <c r="C258" s="10" t="s">
        <v>15</v>
      </c>
      <c r="D258" s="10" t="s">
        <v>16</v>
      </c>
      <c r="E258" s="10" t="s">
        <v>17</v>
      </c>
      <c r="F258" s="2">
        <v>21.59</v>
      </c>
      <c r="G258" s="2">
        <v>24.41</v>
      </c>
      <c r="H258" s="2">
        <v>24.42</v>
      </c>
      <c r="I258" s="2">
        <v>27.24</v>
      </c>
      <c r="J258" s="2">
        <v>27.25</v>
      </c>
      <c r="K258" s="2">
        <v>30.06</v>
      </c>
      <c r="L258" s="2">
        <v>30.07</v>
      </c>
      <c r="M258" s="2">
        <v>32.880000000000003</v>
      </c>
      <c r="N258" s="2">
        <v>44897.96</v>
      </c>
      <c r="O258" s="2">
        <v>50772.93</v>
      </c>
      <c r="P258" s="2">
        <v>50772.94</v>
      </c>
      <c r="Q258" s="60">
        <v>56647.9</v>
      </c>
      <c r="R258" s="60">
        <v>56647.91</v>
      </c>
      <c r="S258" s="60">
        <v>62522.86</v>
      </c>
      <c r="T258" s="60">
        <v>62522.87</v>
      </c>
      <c r="U258" s="2">
        <v>68397.83</v>
      </c>
    </row>
    <row r="259" spans="1:21" ht="12.95" customHeight="1" x14ac:dyDescent="0.2">
      <c r="A259" s="50" t="s">
        <v>1708</v>
      </c>
      <c r="B259" s="3" t="s">
        <v>1716</v>
      </c>
      <c r="C259" s="10" t="s">
        <v>15</v>
      </c>
      <c r="D259" s="10" t="s">
        <v>161</v>
      </c>
      <c r="E259" s="10" t="s">
        <v>17</v>
      </c>
      <c r="F259" s="2">
        <v>25</v>
      </c>
      <c r="G259" s="2">
        <v>28.27</v>
      </c>
      <c r="H259" s="2">
        <v>28.28</v>
      </c>
      <c r="I259" s="2">
        <v>31.55</v>
      </c>
      <c r="J259" s="2">
        <v>31.560000000000002</v>
      </c>
      <c r="K259" s="2">
        <v>34.82</v>
      </c>
      <c r="L259" s="2">
        <v>34.83</v>
      </c>
      <c r="M259" s="2">
        <v>38.090000000000003</v>
      </c>
      <c r="N259" s="2">
        <v>52000</v>
      </c>
      <c r="O259" s="2">
        <v>58804.28</v>
      </c>
      <c r="P259" s="2">
        <v>58804.29</v>
      </c>
      <c r="Q259" s="60">
        <v>65608.570000000007</v>
      </c>
      <c r="R259" s="60">
        <v>65608.58</v>
      </c>
      <c r="S259" s="60">
        <v>72412.850000000006</v>
      </c>
      <c r="T259" s="60">
        <v>72412.86</v>
      </c>
      <c r="U259" s="2">
        <v>79217.13</v>
      </c>
    </row>
    <row r="260" spans="1:21" ht="12.95" customHeight="1" x14ac:dyDescent="0.2">
      <c r="A260" s="50" t="s">
        <v>1709</v>
      </c>
      <c r="B260" s="3" t="s">
        <v>1718</v>
      </c>
      <c r="C260" s="10" t="s">
        <v>15</v>
      </c>
      <c r="D260" s="10" t="s">
        <v>20</v>
      </c>
      <c r="E260" s="10" t="s">
        <v>17</v>
      </c>
      <c r="F260" s="2">
        <v>17.89</v>
      </c>
      <c r="G260" s="2">
        <v>20</v>
      </c>
      <c r="H260" s="2">
        <v>20.010000000000002</v>
      </c>
      <c r="I260" s="2">
        <v>22.1</v>
      </c>
      <c r="J260" s="2">
        <v>22.110000000000003</v>
      </c>
      <c r="K260" s="2">
        <v>24.21</v>
      </c>
      <c r="L260" s="2">
        <v>24.220000000000002</v>
      </c>
      <c r="M260" s="2">
        <v>26.31</v>
      </c>
      <c r="N260" s="2">
        <v>37208.33</v>
      </c>
      <c r="O260" s="2">
        <v>41588.449999999997</v>
      </c>
      <c r="P260" s="2">
        <v>41588.46</v>
      </c>
      <c r="Q260" s="60">
        <v>45968.57</v>
      </c>
      <c r="R260" s="60">
        <v>45968.58</v>
      </c>
      <c r="S260" s="60">
        <v>50348.69</v>
      </c>
      <c r="T260" s="60">
        <v>50348.700000000004</v>
      </c>
      <c r="U260" s="2">
        <v>54728.81</v>
      </c>
    </row>
    <row r="261" spans="1:21" ht="12.95" customHeight="1" x14ac:dyDescent="0.2">
      <c r="A261" s="50" t="s">
        <v>1710</v>
      </c>
      <c r="B261" s="3" t="s">
        <v>1719</v>
      </c>
      <c r="C261" s="10" t="s">
        <v>47</v>
      </c>
      <c r="D261" s="10" t="s">
        <v>58</v>
      </c>
      <c r="E261" s="10" t="s">
        <v>49</v>
      </c>
      <c r="F261" s="2">
        <v>25</v>
      </c>
      <c r="G261" s="2">
        <v>28.27</v>
      </c>
      <c r="H261" s="2">
        <v>28.28</v>
      </c>
      <c r="I261" s="2">
        <v>31.55</v>
      </c>
      <c r="J261" s="2">
        <v>31.560000000000002</v>
      </c>
      <c r="K261" s="2">
        <v>34.82</v>
      </c>
      <c r="L261" s="2">
        <v>34.83</v>
      </c>
      <c r="M261" s="2">
        <v>38.090000000000003</v>
      </c>
      <c r="N261" s="2">
        <v>52000</v>
      </c>
      <c r="O261" s="2">
        <v>58804.28</v>
      </c>
      <c r="P261" s="2">
        <v>58804.29</v>
      </c>
      <c r="Q261" s="60">
        <v>65608.570000000007</v>
      </c>
      <c r="R261" s="60">
        <v>65608.58</v>
      </c>
      <c r="S261" s="60">
        <v>72412.850000000006</v>
      </c>
      <c r="T261" s="60">
        <v>72412.86</v>
      </c>
      <c r="U261" s="2">
        <v>79217.13</v>
      </c>
    </row>
    <row r="262" spans="1:21" ht="12.95" customHeight="1" x14ac:dyDescent="0.2">
      <c r="A262" s="39" t="s">
        <v>282</v>
      </c>
      <c r="B262" s="3" t="s">
        <v>283</v>
      </c>
      <c r="C262" s="10" t="s">
        <v>15</v>
      </c>
      <c r="D262" s="10" t="s">
        <v>284</v>
      </c>
      <c r="E262" s="10" t="s">
        <v>17</v>
      </c>
      <c r="F262" s="2">
        <v>15</v>
      </c>
      <c r="G262" s="2">
        <v>16.46</v>
      </c>
      <c r="H262" s="2">
        <v>16.470000000000002</v>
      </c>
      <c r="I262" s="2">
        <v>17.920000000000002</v>
      </c>
      <c r="J262" s="2">
        <v>17.930000000000003</v>
      </c>
      <c r="K262" s="2">
        <v>19.37</v>
      </c>
      <c r="L262" s="2">
        <v>19.380000000000003</v>
      </c>
      <c r="M262" s="2">
        <v>20.83</v>
      </c>
      <c r="N262" s="2">
        <v>31200</v>
      </c>
      <c r="O262" s="2">
        <v>34232.379999999997</v>
      </c>
      <c r="P262" s="2">
        <v>34232.39</v>
      </c>
      <c r="Q262" s="60">
        <v>37264.769999999997</v>
      </c>
      <c r="R262" s="60">
        <v>37264.78</v>
      </c>
      <c r="S262" s="60">
        <v>40297.15</v>
      </c>
      <c r="T262" s="60">
        <v>40297.160000000003</v>
      </c>
      <c r="U262" s="2">
        <v>43329.53</v>
      </c>
    </row>
    <row r="263" spans="1:21" ht="12.95" customHeight="1" x14ac:dyDescent="0.2">
      <c r="A263" s="39" t="s">
        <v>288</v>
      </c>
      <c r="B263" s="3" t="s">
        <v>289</v>
      </c>
      <c r="C263" s="10" t="s">
        <v>15</v>
      </c>
      <c r="D263" s="10" t="s">
        <v>284</v>
      </c>
      <c r="E263" s="10" t="s">
        <v>17</v>
      </c>
      <c r="F263" s="2">
        <v>15</v>
      </c>
      <c r="G263" s="2">
        <v>16.46</v>
      </c>
      <c r="H263" s="2">
        <v>16.470000000000002</v>
      </c>
      <c r="I263" s="2">
        <v>17.920000000000002</v>
      </c>
      <c r="J263" s="2">
        <v>17.930000000000003</v>
      </c>
      <c r="K263" s="2">
        <v>19.37</v>
      </c>
      <c r="L263" s="2">
        <v>19.380000000000003</v>
      </c>
      <c r="M263" s="2">
        <v>20.83</v>
      </c>
      <c r="N263" s="2">
        <v>31200</v>
      </c>
      <c r="O263" s="2">
        <v>34232.379999999997</v>
      </c>
      <c r="P263" s="2">
        <v>34232.39</v>
      </c>
      <c r="Q263" s="60">
        <v>37264.769999999997</v>
      </c>
      <c r="R263" s="60">
        <v>37264.78</v>
      </c>
      <c r="S263" s="60">
        <v>40297.15</v>
      </c>
      <c r="T263" s="60">
        <v>40297.160000000003</v>
      </c>
      <c r="U263" s="2">
        <v>43329.53</v>
      </c>
    </row>
    <row r="264" spans="1:21" ht="12.95" customHeight="1" x14ac:dyDescent="0.2">
      <c r="A264" s="39" t="s">
        <v>981</v>
      </c>
      <c r="B264" s="3" t="s">
        <v>982</v>
      </c>
      <c r="C264" s="10" t="s">
        <v>15</v>
      </c>
      <c r="D264" s="10" t="s">
        <v>16</v>
      </c>
      <c r="E264" s="10" t="s">
        <v>17</v>
      </c>
      <c r="F264" s="2">
        <v>21.59</v>
      </c>
      <c r="G264" s="2">
        <v>24.41</v>
      </c>
      <c r="H264" s="2">
        <v>24.42</v>
      </c>
      <c r="I264" s="2">
        <v>27.24</v>
      </c>
      <c r="J264" s="2">
        <v>27.25</v>
      </c>
      <c r="K264" s="2">
        <v>30.06</v>
      </c>
      <c r="L264" s="2">
        <v>30.07</v>
      </c>
      <c r="M264" s="2">
        <v>32.880000000000003</v>
      </c>
      <c r="N264" s="2">
        <v>44897.96</v>
      </c>
      <c r="O264" s="2">
        <v>50772.93</v>
      </c>
      <c r="P264" s="2">
        <v>50772.94</v>
      </c>
      <c r="Q264" s="60">
        <v>56647.9</v>
      </c>
      <c r="R264" s="60">
        <v>56647.91</v>
      </c>
      <c r="S264" s="60">
        <v>62522.86</v>
      </c>
      <c r="T264" s="60">
        <v>62522.87</v>
      </c>
      <c r="U264" s="2">
        <v>68397.83</v>
      </c>
    </row>
    <row r="265" spans="1:21" ht="12.95" customHeight="1" x14ac:dyDescent="0.2">
      <c r="A265" s="39" t="s">
        <v>983</v>
      </c>
      <c r="B265" s="3" t="s">
        <v>984</v>
      </c>
      <c r="C265" s="10" t="s">
        <v>15</v>
      </c>
      <c r="D265" s="10" t="s">
        <v>161</v>
      </c>
      <c r="E265" s="10" t="s">
        <v>17</v>
      </c>
      <c r="F265" s="2">
        <v>25</v>
      </c>
      <c r="G265" s="2">
        <v>28.27</v>
      </c>
      <c r="H265" s="2">
        <v>28.28</v>
      </c>
      <c r="I265" s="2">
        <v>31.55</v>
      </c>
      <c r="J265" s="2">
        <v>31.560000000000002</v>
      </c>
      <c r="K265" s="2">
        <v>34.82</v>
      </c>
      <c r="L265" s="2">
        <v>34.83</v>
      </c>
      <c r="M265" s="2">
        <v>38.090000000000003</v>
      </c>
      <c r="N265" s="2">
        <v>52000</v>
      </c>
      <c r="O265" s="2">
        <v>58804.28</v>
      </c>
      <c r="P265" s="2">
        <v>58804.29</v>
      </c>
      <c r="Q265" s="60">
        <v>65608.570000000007</v>
      </c>
      <c r="R265" s="60">
        <v>65608.58</v>
      </c>
      <c r="S265" s="60">
        <v>72412.850000000006</v>
      </c>
      <c r="T265" s="60">
        <v>72412.86</v>
      </c>
      <c r="U265" s="2">
        <v>79217.13</v>
      </c>
    </row>
    <row r="266" spans="1:21" ht="12.95" customHeight="1" x14ac:dyDescent="0.2">
      <c r="A266" s="51" t="s">
        <v>1661</v>
      </c>
      <c r="B266" s="3" t="s">
        <v>79</v>
      </c>
      <c r="C266" s="10" t="s">
        <v>47</v>
      </c>
      <c r="D266" s="10" t="s">
        <v>52</v>
      </c>
      <c r="E266" s="10" t="s">
        <v>49</v>
      </c>
      <c r="F266" s="2">
        <v>29.04</v>
      </c>
      <c r="G266" s="2">
        <v>32.840000000000003</v>
      </c>
      <c r="H266" s="2">
        <v>32.85</v>
      </c>
      <c r="I266" s="2">
        <v>36.64</v>
      </c>
      <c r="J266" s="2">
        <v>36.65</v>
      </c>
      <c r="K266" s="2">
        <v>40.44</v>
      </c>
      <c r="L266" s="2">
        <v>40.449999999999996</v>
      </c>
      <c r="M266" s="2">
        <v>44.24</v>
      </c>
      <c r="N266" s="2">
        <v>60408.160000000003</v>
      </c>
      <c r="O266" s="2">
        <v>68312.67</v>
      </c>
      <c r="P266" s="2">
        <v>68312.679999999993</v>
      </c>
      <c r="Q266" s="60">
        <v>76217.17</v>
      </c>
      <c r="R266" s="60">
        <v>76217.179999999993</v>
      </c>
      <c r="S266" s="60">
        <v>84121.68</v>
      </c>
      <c r="T266" s="60">
        <v>84121.689999999988</v>
      </c>
      <c r="U266" s="2">
        <v>92026.18</v>
      </c>
    </row>
    <row r="267" spans="1:21" ht="12.95" customHeight="1" x14ac:dyDescent="0.2">
      <c r="A267" s="39" t="s">
        <v>37</v>
      </c>
      <c r="B267" s="3" t="s">
        <v>38</v>
      </c>
      <c r="C267" s="10" t="s">
        <v>15</v>
      </c>
      <c r="D267" s="10" t="s">
        <v>20</v>
      </c>
      <c r="E267" s="10" t="s">
        <v>17</v>
      </c>
      <c r="F267" s="2">
        <v>17.89</v>
      </c>
      <c r="G267" s="2">
        <v>20</v>
      </c>
      <c r="H267" s="2">
        <v>20.010000000000002</v>
      </c>
      <c r="I267" s="2">
        <v>22.1</v>
      </c>
      <c r="J267" s="2">
        <v>22.110000000000003</v>
      </c>
      <c r="K267" s="2">
        <v>24.21</v>
      </c>
      <c r="L267" s="2">
        <v>24.220000000000002</v>
      </c>
      <c r="M267" s="2">
        <v>26.31</v>
      </c>
      <c r="N267" s="2">
        <v>37208.33</v>
      </c>
      <c r="O267" s="2">
        <v>41588.449999999997</v>
      </c>
      <c r="P267" s="2">
        <v>41588.46</v>
      </c>
      <c r="Q267" s="60">
        <v>45968.57</v>
      </c>
      <c r="R267" s="60">
        <v>45968.58</v>
      </c>
      <c r="S267" s="60">
        <v>50348.69</v>
      </c>
      <c r="T267" s="60">
        <v>50348.700000000004</v>
      </c>
      <c r="U267" s="2">
        <v>54728.81</v>
      </c>
    </row>
    <row r="268" spans="1:21" ht="12.95" customHeight="1" x14ac:dyDescent="0.2">
      <c r="A268" s="39" t="s">
        <v>30</v>
      </c>
      <c r="B268" s="3" t="s">
        <v>31</v>
      </c>
      <c r="C268" s="10" t="s">
        <v>32</v>
      </c>
      <c r="D268" s="10" t="s">
        <v>33</v>
      </c>
      <c r="E268" s="10" t="s">
        <v>17</v>
      </c>
      <c r="F268" s="2">
        <v>17.43</v>
      </c>
      <c r="G268" s="2"/>
      <c r="H268" s="2"/>
      <c r="I268" s="2"/>
      <c r="J268" s="2"/>
      <c r="K268" s="2"/>
      <c r="L268" s="2"/>
      <c r="M268" s="2">
        <v>24.4</v>
      </c>
      <c r="N268" s="2">
        <v>36247.68</v>
      </c>
      <c r="O268" s="2"/>
      <c r="P268" s="2"/>
      <c r="Q268" s="60"/>
      <c r="R268" s="60"/>
      <c r="S268" s="60"/>
      <c r="T268" s="60"/>
      <c r="U268" s="2">
        <v>50746.03</v>
      </c>
    </row>
    <row r="269" spans="1:21" ht="12.95" customHeight="1" x14ac:dyDescent="0.2">
      <c r="A269" s="39" t="s">
        <v>42</v>
      </c>
      <c r="B269" s="3" t="s">
        <v>43</v>
      </c>
      <c r="C269" s="10" t="s">
        <v>32</v>
      </c>
      <c r="D269" s="10" t="s">
        <v>44</v>
      </c>
      <c r="E269" s="10" t="s">
        <v>17</v>
      </c>
      <c r="F269" s="2">
        <v>20.3</v>
      </c>
      <c r="G269" s="2"/>
      <c r="H269" s="2"/>
      <c r="I269" s="2"/>
      <c r="J269" s="2"/>
      <c r="K269" s="2"/>
      <c r="L269" s="2"/>
      <c r="M269" s="2">
        <v>28.41</v>
      </c>
      <c r="N269" s="2">
        <v>42215.4</v>
      </c>
      <c r="O269" s="2"/>
      <c r="P269" s="2"/>
      <c r="Q269" s="60"/>
      <c r="R269" s="60"/>
      <c r="S269" s="60"/>
      <c r="T269" s="60"/>
      <c r="U269" s="2">
        <v>59100.62</v>
      </c>
    </row>
    <row r="270" spans="1:21" ht="12.95" customHeight="1" x14ac:dyDescent="0.2">
      <c r="A270" s="39" t="s">
        <v>371</v>
      </c>
      <c r="B270" s="3" t="s">
        <v>372</v>
      </c>
      <c r="C270" s="10" t="s">
        <v>47</v>
      </c>
      <c r="D270" s="10" t="s">
        <v>74</v>
      </c>
      <c r="E270" s="10" t="s">
        <v>49</v>
      </c>
      <c r="F270" s="2">
        <v>36.81</v>
      </c>
      <c r="G270" s="2">
        <v>42.11</v>
      </c>
      <c r="H270" s="2">
        <v>42.12</v>
      </c>
      <c r="I270" s="2">
        <v>47.41</v>
      </c>
      <c r="J270" s="2">
        <v>47.419999999999995</v>
      </c>
      <c r="K270" s="2">
        <v>52.71</v>
      </c>
      <c r="L270" s="2">
        <v>52.72</v>
      </c>
      <c r="M270" s="2">
        <v>58.01</v>
      </c>
      <c r="N270" s="2">
        <v>76560</v>
      </c>
      <c r="O270" s="2">
        <v>87583.45</v>
      </c>
      <c r="P270" s="2">
        <v>87583.459999999992</v>
      </c>
      <c r="Q270" s="60">
        <v>98606.89</v>
      </c>
      <c r="R270" s="60">
        <v>98606.9</v>
      </c>
      <c r="S270" s="60">
        <v>109630.34</v>
      </c>
      <c r="T270" s="60">
        <v>109630.34999999999</v>
      </c>
      <c r="U270" s="2">
        <v>120653.78</v>
      </c>
    </row>
    <row r="271" spans="1:21" ht="12.95" customHeight="1" x14ac:dyDescent="0.2">
      <c r="A271" s="51" t="s">
        <v>892</v>
      </c>
      <c r="B271" s="3" t="s">
        <v>893</v>
      </c>
      <c r="C271" s="10" t="s">
        <v>47</v>
      </c>
      <c r="D271" s="10" t="s">
        <v>172</v>
      </c>
      <c r="E271" s="10" t="s">
        <v>49</v>
      </c>
      <c r="F271" s="2">
        <v>42.4</v>
      </c>
      <c r="G271" s="2">
        <v>48.51</v>
      </c>
      <c r="H271" s="2">
        <v>48.519999999999996</v>
      </c>
      <c r="I271" s="2">
        <v>54.62</v>
      </c>
      <c r="J271" s="2">
        <v>54.629999999999995</v>
      </c>
      <c r="K271" s="2">
        <v>60.72</v>
      </c>
      <c r="L271" s="2">
        <v>60.73</v>
      </c>
      <c r="M271" s="2">
        <v>66.83</v>
      </c>
      <c r="N271" s="2">
        <v>88200</v>
      </c>
      <c r="O271" s="2">
        <v>100899.42</v>
      </c>
      <c r="P271" s="2">
        <v>100899.43</v>
      </c>
      <c r="Q271" s="60">
        <v>113598.85</v>
      </c>
      <c r="R271" s="60">
        <v>113598.86</v>
      </c>
      <c r="S271" s="60">
        <v>126298.27</v>
      </c>
      <c r="T271" s="60">
        <v>126298.28</v>
      </c>
      <c r="U271" s="2">
        <v>138997.69</v>
      </c>
    </row>
    <row r="272" spans="1:21" ht="12.95" customHeight="1" x14ac:dyDescent="0.2">
      <c r="A272" s="51" t="s">
        <v>655</v>
      </c>
      <c r="B272" s="3" t="s">
        <v>1672</v>
      </c>
      <c r="C272" s="10" t="s">
        <v>47</v>
      </c>
      <c r="D272" s="10" t="s">
        <v>172</v>
      </c>
      <c r="E272" s="10" t="s">
        <v>49</v>
      </c>
      <c r="F272" s="2">
        <v>42.4</v>
      </c>
      <c r="G272" s="2">
        <v>48.51</v>
      </c>
      <c r="H272" s="2">
        <v>48.519999999999996</v>
      </c>
      <c r="I272" s="2">
        <v>54.62</v>
      </c>
      <c r="J272" s="2">
        <v>54.629999999999995</v>
      </c>
      <c r="K272" s="2">
        <v>60.72</v>
      </c>
      <c r="L272" s="2">
        <v>60.73</v>
      </c>
      <c r="M272" s="2">
        <v>66.83</v>
      </c>
      <c r="N272" s="2">
        <v>88200</v>
      </c>
      <c r="O272" s="2">
        <v>100899.42</v>
      </c>
      <c r="P272" s="2">
        <v>100899.43</v>
      </c>
      <c r="Q272" s="60">
        <v>113598.85</v>
      </c>
      <c r="R272" s="60">
        <v>113598.86</v>
      </c>
      <c r="S272" s="60">
        <v>126298.27</v>
      </c>
      <c r="T272" s="60">
        <v>126298.28</v>
      </c>
      <c r="U272" s="2">
        <v>138997.69</v>
      </c>
    </row>
    <row r="273" spans="1:21" ht="12.95" customHeight="1" x14ac:dyDescent="0.2">
      <c r="A273" s="39" t="s">
        <v>34</v>
      </c>
      <c r="B273" s="3" t="s">
        <v>35</v>
      </c>
      <c r="C273" s="10" t="s">
        <v>15</v>
      </c>
      <c r="D273" s="10" t="s">
        <v>36</v>
      </c>
      <c r="E273" s="10" t="s">
        <v>17</v>
      </c>
      <c r="F273" s="2">
        <v>16.43</v>
      </c>
      <c r="G273" s="2">
        <v>18.36</v>
      </c>
      <c r="H273" s="2">
        <v>18.37</v>
      </c>
      <c r="I273" s="2">
        <v>20.3</v>
      </c>
      <c r="J273" s="2">
        <v>20.310000000000002</v>
      </c>
      <c r="K273" s="2">
        <v>22.23</v>
      </c>
      <c r="L273" s="2">
        <v>22.240000000000002</v>
      </c>
      <c r="M273" s="2">
        <v>24.161004326923077</v>
      </c>
      <c r="N273" s="2">
        <v>34166.67</v>
      </c>
      <c r="O273" s="2">
        <v>38188.730000000003</v>
      </c>
      <c r="P273" s="2">
        <v>38188.740000000005</v>
      </c>
      <c r="Q273" s="60">
        <v>42210.78</v>
      </c>
      <c r="R273" s="60">
        <v>42210.79</v>
      </c>
      <c r="S273" s="60">
        <v>46232.84</v>
      </c>
      <c r="T273" s="60">
        <v>46232.85</v>
      </c>
      <c r="U273" s="2">
        <v>50254.89</v>
      </c>
    </row>
    <row r="274" spans="1:21" ht="12.95" customHeight="1" x14ac:dyDescent="0.2">
      <c r="A274" s="39" t="s">
        <v>39</v>
      </c>
      <c r="B274" s="3" t="s">
        <v>40</v>
      </c>
      <c r="C274" s="10" t="s">
        <v>15</v>
      </c>
      <c r="D274" s="10" t="s">
        <v>41</v>
      </c>
      <c r="E274" s="10" t="s">
        <v>17</v>
      </c>
      <c r="F274" s="2">
        <v>19.13</v>
      </c>
      <c r="G274" s="2">
        <v>21.38</v>
      </c>
      <c r="H274" s="2">
        <v>21.39</v>
      </c>
      <c r="I274" s="2">
        <v>23.64</v>
      </c>
      <c r="J274" s="2">
        <v>23.650000000000002</v>
      </c>
      <c r="K274" s="2">
        <v>25.89</v>
      </c>
      <c r="L274" s="2">
        <v>25.900000000000002</v>
      </c>
      <c r="M274" s="2">
        <v>28.14</v>
      </c>
      <c r="N274" s="2">
        <v>39791.67</v>
      </c>
      <c r="O274" s="2">
        <v>44475.9</v>
      </c>
      <c r="P274" s="2">
        <v>44475.91</v>
      </c>
      <c r="Q274" s="60">
        <v>49160.12</v>
      </c>
      <c r="R274" s="60">
        <v>49160.130000000005</v>
      </c>
      <c r="S274" s="60">
        <v>53844.35</v>
      </c>
      <c r="T274" s="60">
        <v>53844.36</v>
      </c>
      <c r="U274" s="2">
        <v>58528.57</v>
      </c>
    </row>
    <row r="275" spans="1:21" ht="12.95" customHeight="1" x14ac:dyDescent="0.2">
      <c r="A275" s="39" t="s">
        <v>296</v>
      </c>
      <c r="B275" s="3" t="s">
        <v>297</v>
      </c>
      <c r="C275" s="10" t="s">
        <v>47</v>
      </c>
      <c r="D275" s="10" t="s">
        <v>58</v>
      </c>
      <c r="E275" s="10" t="s">
        <v>49</v>
      </c>
      <c r="F275" s="2">
        <v>25</v>
      </c>
      <c r="G275" s="2">
        <v>28.27</v>
      </c>
      <c r="H275" s="2">
        <v>28.28</v>
      </c>
      <c r="I275" s="2">
        <v>31.55</v>
      </c>
      <c r="J275" s="2">
        <v>31.560000000000002</v>
      </c>
      <c r="K275" s="2">
        <v>34.82</v>
      </c>
      <c r="L275" s="2">
        <v>34.83</v>
      </c>
      <c r="M275" s="2">
        <v>38.090000000000003</v>
      </c>
      <c r="N275" s="2">
        <v>52000</v>
      </c>
      <c r="O275" s="2">
        <v>58804.28</v>
      </c>
      <c r="P275" s="2">
        <v>58804.29</v>
      </c>
      <c r="Q275" s="60">
        <v>65608.570000000007</v>
      </c>
      <c r="R275" s="60">
        <v>65608.58</v>
      </c>
      <c r="S275" s="60">
        <v>72412.850000000006</v>
      </c>
      <c r="T275" s="60">
        <v>72412.86</v>
      </c>
      <c r="U275" s="2">
        <v>79217.13</v>
      </c>
    </row>
    <row r="276" spans="1:21" ht="12.95" customHeight="1" x14ac:dyDescent="0.2">
      <c r="A276" s="51" t="s">
        <v>69</v>
      </c>
      <c r="B276" s="3" t="s">
        <v>70</v>
      </c>
      <c r="C276" s="10" t="s">
        <v>47</v>
      </c>
      <c r="D276" s="10" t="s">
        <v>71</v>
      </c>
      <c r="E276" s="10" t="s">
        <v>49</v>
      </c>
      <c r="F276" s="2">
        <v>33.159999999999997</v>
      </c>
      <c r="G276" s="2">
        <v>37.5</v>
      </c>
      <c r="H276" s="2">
        <v>37.51</v>
      </c>
      <c r="I276" s="2">
        <v>41.84</v>
      </c>
      <c r="J276" s="2">
        <v>41.85</v>
      </c>
      <c r="K276" s="2">
        <v>46.18</v>
      </c>
      <c r="L276" s="2">
        <v>46.19</v>
      </c>
      <c r="M276" s="2">
        <v>50.52</v>
      </c>
      <c r="N276" s="2">
        <v>68979.59</v>
      </c>
      <c r="O276" s="2">
        <v>78005.679999999993</v>
      </c>
      <c r="P276" s="2">
        <v>78005.689999999988</v>
      </c>
      <c r="Q276" s="60">
        <v>87031.77</v>
      </c>
      <c r="R276" s="60">
        <v>87031.78</v>
      </c>
      <c r="S276" s="60">
        <v>96057.85</v>
      </c>
      <c r="T276" s="60">
        <v>96057.86</v>
      </c>
      <c r="U276" s="2">
        <v>105083.94</v>
      </c>
    </row>
    <row r="277" spans="1:21" ht="12.95" customHeight="1" x14ac:dyDescent="0.2">
      <c r="A277" s="39" t="s">
        <v>59</v>
      </c>
      <c r="B277" s="3" t="s">
        <v>60</v>
      </c>
      <c r="C277" s="10" t="s">
        <v>47</v>
      </c>
      <c r="D277" s="10" t="s">
        <v>61</v>
      </c>
      <c r="E277" s="10" t="s">
        <v>17</v>
      </c>
      <c r="F277" s="2">
        <v>19.13</v>
      </c>
      <c r="G277" s="2">
        <v>21.38</v>
      </c>
      <c r="H277" s="2">
        <v>21.39</v>
      </c>
      <c r="I277" s="2">
        <v>23.64</v>
      </c>
      <c r="J277" s="2">
        <v>23.650000000000002</v>
      </c>
      <c r="K277" s="2">
        <v>25.89</v>
      </c>
      <c r="L277" s="2">
        <v>25.900000000000002</v>
      </c>
      <c r="M277" s="2">
        <v>28.14</v>
      </c>
      <c r="N277" s="2">
        <v>39791.67</v>
      </c>
      <c r="O277" s="2">
        <v>44475.9</v>
      </c>
      <c r="P277" s="2">
        <v>44475.91</v>
      </c>
      <c r="Q277" s="60">
        <v>49160.12</v>
      </c>
      <c r="R277" s="60">
        <v>49160.130000000005</v>
      </c>
      <c r="S277" s="60">
        <v>53844.35</v>
      </c>
      <c r="T277" s="60">
        <v>53844.36</v>
      </c>
      <c r="U277" s="2">
        <v>58528.57</v>
      </c>
    </row>
    <row r="278" spans="1:21" ht="12.95" customHeight="1" x14ac:dyDescent="0.2">
      <c r="A278" s="39" t="s">
        <v>373</v>
      </c>
      <c r="B278" s="3" t="s">
        <v>374</v>
      </c>
      <c r="C278" s="10" t="s">
        <v>47</v>
      </c>
      <c r="D278" s="10" t="s">
        <v>55</v>
      </c>
      <c r="E278" s="10" t="s">
        <v>49</v>
      </c>
      <c r="F278" s="2">
        <v>32.31</v>
      </c>
      <c r="G278" s="2">
        <v>36.96</v>
      </c>
      <c r="H278" s="2">
        <v>36.97</v>
      </c>
      <c r="I278" s="2">
        <v>41.61</v>
      </c>
      <c r="J278" s="2">
        <v>41.62</v>
      </c>
      <c r="K278" s="2">
        <v>46.26</v>
      </c>
      <c r="L278" s="2">
        <v>46.269999999999996</v>
      </c>
      <c r="M278" s="2">
        <v>50.91</v>
      </c>
      <c r="N278" s="2">
        <v>67200</v>
      </c>
      <c r="O278" s="2">
        <v>76875.75</v>
      </c>
      <c r="P278" s="2">
        <v>76875.759999999995</v>
      </c>
      <c r="Q278" s="60">
        <v>86551.5</v>
      </c>
      <c r="R278" s="60">
        <v>86551.51</v>
      </c>
      <c r="S278" s="60">
        <v>96227.25</v>
      </c>
      <c r="T278" s="60">
        <v>96227.26</v>
      </c>
      <c r="U278" s="2">
        <v>105902.99999999999</v>
      </c>
    </row>
    <row r="279" spans="1:21" ht="12.95" customHeight="1" x14ac:dyDescent="0.2">
      <c r="A279" s="39" t="s">
        <v>62</v>
      </c>
      <c r="B279" s="3" t="s">
        <v>63</v>
      </c>
      <c r="C279" s="10" t="s">
        <v>47</v>
      </c>
      <c r="D279" s="10" t="s">
        <v>58</v>
      </c>
      <c r="E279" s="10" t="s">
        <v>49</v>
      </c>
      <c r="F279" s="2">
        <v>25</v>
      </c>
      <c r="G279" s="2">
        <v>28.27</v>
      </c>
      <c r="H279" s="2">
        <v>28.28</v>
      </c>
      <c r="I279" s="2">
        <v>31.55</v>
      </c>
      <c r="J279" s="2">
        <v>31.560000000000002</v>
      </c>
      <c r="K279" s="2">
        <v>34.82</v>
      </c>
      <c r="L279" s="2">
        <v>34.83</v>
      </c>
      <c r="M279" s="2">
        <v>38.090000000000003</v>
      </c>
      <c r="N279" s="2">
        <v>52000</v>
      </c>
      <c r="O279" s="2">
        <v>58804.28</v>
      </c>
      <c r="P279" s="2">
        <v>58804.29</v>
      </c>
      <c r="Q279" s="60">
        <v>65608.570000000007</v>
      </c>
      <c r="R279" s="60">
        <v>65608.58</v>
      </c>
      <c r="S279" s="60">
        <v>72412.850000000006</v>
      </c>
      <c r="T279" s="60">
        <v>72412.86</v>
      </c>
      <c r="U279" s="2">
        <v>79217.13</v>
      </c>
    </row>
    <row r="280" spans="1:21" ht="12.95" customHeight="1" x14ac:dyDescent="0.2">
      <c r="A280" s="51" t="s">
        <v>65</v>
      </c>
      <c r="B280" s="3" t="s">
        <v>66</v>
      </c>
      <c r="C280" s="10" t="s">
        <v>47</v>
      </c>
      <c r="D280" s="10" t="s">
        <v>48</v>
      </c>
      <c r="E280" s="10" t="s">
        <v>49</v>
      </c>
      <c r="F280" s="2">
        <v>36.729999999999997</v>
      </c>
      <c r="G280" s="2">
        <v>42.02</v>
      </c>
      <c r="H280" s="2">
        <v>42.03</v>
      </c>
      <c r="I280" s="2">
        <v>47.31</v>
      </c>
      <c r="J280" s="2">
        <v>47.32</v>
      </c>
      <c r="K280" s="2">
        <v>52.6</v>
      </c>
      <c r="L280" s="2">
        <v>52.61</v>
      </c>
      <c r="M280" s="2">
        <v>57.89</v>
      </c>
      <c r="N280" s="2">
        <v>76400</v>
      </c>
      <c r="O280" s="2">
        <v>87400.41</v>
      </c>
      <c r="P280" s="2">
        <v>87400.42</v>
      </c>
      <c r="Q280" s="60">
        <v>98400.82</v>
      </c>
      <c r="R280" s="60">
        <v>98400.83</v>
      </c>
      <c r="S280" s="60">
        <v>109401.22</v>
      </c>
      <c r="T280" s="60">
        <v>109401.23</v>
      </c>
      <c r="U280" s="2">
        <v>120401.63</v>
      </c>
    </row>
    <row r="281" spans="1:21" ht="12.95" customHeight="1" x14ac:dyDescent="0.2">
      <c r="A281" s="39" t="s">
        <v>67</v>
      </c>
      <c r="B281" s="3" t="s">
        <v>68</v>
      </c>
      <c r="C281" s="10" t="s">
        <v>47</v>
      </c>
      <c r="D281" s="10" t="s">
        <v>52</v>
      </c>
      <c r="E281" s="10" t="s">
        <v>49</v>
      </c>
      <c r="F281" s="2">
        <v>29.04</v>
      </c>
      <c r="G281" s="2">
        <v>32.840000000000003</v>
      </c>
      <c r="H281" s="2">
        <v>32.85</v>
      </c>
      <c r="I281" s="2">
        <v>36.64</v>
      </c>
      <c r="J281" s="2">
        <v>36.65</v>
      </c>
      <c r="K281" s="2">
        <v>40.44</v>
      </c>
      <c r="L281" s="2">
        <v>40.449999999999996</v>
      </c>
      <c r="M281" s="2">
        <v>44.24</v>
      </c>
      <c r="N281" s="2">
        <v>60408.160000000003</v>
      </c>
      <c r="O281" s="2">
        <v>68312.67</v>
      </c>
      <c r="P281" s="2">
        <v>68312.679999999993</v>
      </c>
      <c r="Q281" s="60">
        <v>76217.17</v>
      </c>
      <c r="R281" s="60">
        <v>76217.179999999993</v>
      </c>
      <c r="S281" s="60">
        <v>84121.68</v>
      </c>
      <c r="T281" s="60">
        <v>84121.689999999988</v>
      </c>
      <c r="U281" s="2">
        <v>92026.18</v>
      </c>
    </row>
    <row r="282" spans="1:21" ht="12.95" customHeight="1" x14ac:dyDescent="0.2">
      <c r="A282" s="39" t="s">
        <v>1037</v>
      </c>
      <c r="B282" s="3" t="s">
        <v>1038</v>
      </c>
      <c r="C282" s="10" t="s">
        <v>47</v>
      </c>
      <c r="D282" s="10" t="s">
        <v>55</v>
      </c>
      <c r="E282" s="10" t="s">
        <v>49</v>
      </c>
      <c r="F282" s="2">
        <v>32.31</v>
      </c>
      <c r="G282" s="2">
        <v>36.96</v>
      </c>
      <c r="H282" s="2">
        <v>36.97</v>
      </c>
      <c r="I282" s="2">
        <v>41.61</v>
      </c>
      <c r="J282" s="2">
        <v>41.62</v>
      </c>
      <c r="K282" s="2">
        <v>46.26</v>
      </c>
      <c r="L282" s="2">
        <v>46.269999999999996</v>
      </c>
      <c r="M282" s="2">
        <v>50.91</v>
      </c>
      <c r="N282" s="2">
        <v>67200</v>
      </c>
      <c r="O282" s="2">
        <v>76875.75</v>
      </c>
      <c r="P282" s="2">
        <v>76875.759999999995</v>
      </c>
      <c r="Q282" s="60">
        <v>86551.5</v>
      </c>
      <c r="R282" s="60">
        <v>86551.51</v>
      </c>
      <c r="S282" s="60">
        <v>96227.25</v>
      </c>
      <c r="T282" s="60">
        <v>96227.26</v>
      </c>
      <c r="U282" s="2">
        <v>105902.99999999999</v>
      </c>
    </row>
    <row r="283" spans="1:21" ht="12.95" customHeight="1" x14ac:dyDescent="0.2">
      <c r="A283" s="39" t="s">
        <v>72</v>
      </c>
      <c r="B283" s="3" t="s">
        <v>73</v>
      </c>
      <c r="C283" s="10" t="s">
        <v>47</v>
      </c>
      <c r="D283" s="10" t="s">
        <v>74</v>
      </c>
      <c r="E283" s="10" t="s">
        <v>49</v>
      </c>
      <c r="F283" s="2">
        <v>36.81</v>
      </c>
      <c r="G283" s="2">
        <v>42.11</v>
      </c>
      <c r="H283" s="2">
        <v>42.12</v>
      </c>
      <c r="I283" s="2">
        <v>47.41</v>
      </c>
      <c r="J283" s="2">
        <v>47.419999999999995</v>
      </c>
      <c r="K283" s="2">
        <v>52.71</v>
      </c>
      <c r="L283" s="2">
        <v>52.72</v>
      </c>
      <c r="M283" s="2">
        <v>58.01</v>
      </c>
      <c r="N283" s="2">
        <v>76560</v>
      </c>
      <c r="O283" s="2">
        <v>87583.45</v>
      </c>
      <c r="P283" s="2">
        <v>87583.459999999992</v>
      </c>
      <c r="Q283" s="60">
        <v>98606.89</v>
      </c>
      <c r="R283" s="60">
        <v>98606.9</v>
      </c>
      <c r="S283" s="60">
        <v>109630.34</v>
      </c>
      <c r="T283" s="60">
        <v>109630.34999999999</v>
      </c>
      <c r="U283" s="2">
        <v>120653.78</v>
      </c>
    </row>
    <row r="284" spans="1:21" ht="12.95" customHeight="1" x14ac:dyDescent="0.2">
      <c r="A284" s="39" t="s">
        <v>75</v>
      </c>
      <c r="B284" s="3" t="s">
        <v>76</v>
      </c>
      <c r="C284" s="10" t="s">
        <v>47</v>
      </c>
      <c r="D284" s="10" t="s">
        <v>74</v>
      </c>
      <c r="E284" s="10" t="s">
        <v>49</v>
      </c>
      <c r="F284" s="2">
        <v>36.81</v>
      </c>
      <c r="G284" s="2">
        <v>42.11</v>
      </c>
      <c r="H284" s="2">
        <v>42.12</v>
      </c>
      <c r="I284" s="2">
        <v>47.41</v>
      </c>
      <c r="J284" s="2">
        <v>47.419999999999995</v>
      </c>
      <c r="K284" s="2">
        <v>52.71</v>
      </c>
      <c r="L284" s="2">
        <v>52.72</v>
      </c>
      <c r="M284" s="2">
        <v>58.01</v>
      </c>
      <c r="N284" s="2">
        <v>76560</v>
      </c>
      <c r="O284" s="2">
        <v>87583.45</v>
      </c>
      <c r="P284" s="2">
        <v>87583.459999999992</v>
      </c>
      <c r="Q284" s="60">
        <v>98606.89</v>
      </c>
      <c r="R284" s="60">
        <v>98606.9</v>
      </c>
      <c r="S284" s="60">
        <v>109630.34</v>
      </c>
      <c r="T284" s="60">
        <v>109630.34999999999</v>
      </c>
      <c r="U284" s="2">
        <v>120653.78</v>
      </c>
    </row>
    <row r="285" spans="1:21" ht="12.95" customHeight="1" x14ac:dyDescent="0.2">
      <c r="A285" s="39" t="s">
        <v>370</v>
      </c>
      <c r="B285" s="3" t="s">
        <v>1666</v>
      </c>
      <c r="C285" s="10" t="s">
        <v>47</v>
      </c>
      <c r="D285" s="10" t="s">
        <v>110</v>
      </c>
      <c r="E285" s="10" t="s">
        <v>49</v>
      </c>
      <c r="F285" s="2">
        <v>57.56</v>
      </c>
      <c r="G285" s="2">
        <v>66.03</v>
      </c>
      <c r="H285" s="2">
        <v>66.040000000000006</v>
      </c>
      <c r="I285" s="2">
        <v>74.510000000000005</v>
      </c>
      <c r="J285" s="2">
        <v>74.52000000000001</v>
      </c>
      <c r="K285" s="2">
        <v>82.98</v>
      </c>
      <c r="L285" s="2">
        <v>82.990000000000009</v>
      </c>
      <c r="M285" s="2">
        <v>91.45</v>
      </c>
      <c r="N285" s="2">
        <v>119725.49</v>
      </c>
      <c r="O285" s="2">
        <v>137347.59</v>
      </c>
      <c r="P285" s="2">
        <v>137347.6</v>
      </c>
      <c r="Q285" s="60">
        <v>154969.68</v>
      </c>
      <c r="R285" s="60">
        <v>154969.69</v>
      </c>
      <c r="S285" s="60">
        <v>172591.78</v>
      </c>
      <c r="T285" s="60">
        <v>172591.79</v>
      </c>
      <c r="U285" s="2">
        <v>190213.87</v>
      </c>
    </row>
    <row r="286" spans="1:21" ht="12.95" customHeight="1" x14ac:dyDescent="0.2">
      <c r="A286" s="39" t="s">
        <v>200</v>
      </c>
      <c r="B286" s="3" t="s">
        <v>201</v>
      </c>
      <c r="C286" s="10" t="s">
        <v>47</v>
      </c>
      <c r="D286" s="10" t="s">
        <v>55</v>
      </c>
      <c r="E286" s="10" t="s">
        <v>49</v>
      </c>
      <c r="F286" s="2">
        <v>32.31</v>
      </c>
      <c r="G286" s="2">
        <v>36.96</v>
      </c>
      <c r="H286" s="2">
        <v>36.97</v>
      </c>
      <c r="I286" s="2">
        <v>41.61</v>
      </c>
      <c r="J286" s="2">
        <v>41.62</v>
      </c>
      <c r="K286" s="2">
        <v>46.26</v>
      </c>
      <c r="L286" s="2">
        <v>46.269999999999996</v>
      </c>
      <c r="M286" s="2">
        <v>50.91</v>
      </c>
      <c r="N286" s="2">
        <v>67200</v>
      </c>
      <c r="O286" s="2">
        <v>76875.75</v>
      </c>
      <c r="P286" s="2">
        <v>76875.759999999995</v>
      </c>
      <c r="Q286" s="60">
        <v>86551.5</v>
      </c>
      <c r="R286" s="60">
        <v>86551.51</v>
      </c>
      <c r="S286" s="60">
        <v>96227.25</v>
      </c>
      <c r="T286" s="60">
        <v>96227.26</v>
      </c>
      <c r="U286" s="2">
        <v>105902.99999999999</v>
      </c>
    </row>
    <row r="287" spans="1:21" ht="12.95" customHeight="1" x14ac:dyDescent="0.2">
      <c r="A287" s="39" t="s">
        <v>77</v>
      </c>
      <c r="B287" s="3" t="s">
        <v>78</v>
      </c>
      <c r="C287" s="10" t="s">
        <v>47</v>
      </c>
      <c r="D287" s="10" t="s">
        <v>55</v>
      </c>
      <c r="E287" s="10" t="s">
        <v>49</v>
      </c>
      <c r="F287" s="2">
        <v>32.31</v>
      </c>
      <c r="G287" s="2">
        <v>36.96</v>
      </c>
      <c r="H287" s="2">
        <v>36.97</v>
      </c>
      <c r="I287" s="2">
        <v>41.61</v>
      </c>
      <c r="J287" s="2">
        <v>41.62</v>
      </c>
      <c r="K287" s="2">
        <v>46.26</v>
      </c>
      <c r="L287" s="2">
        <v>46.269999999999996</v>
      </c>
      <c r="M287" s="2">
        <v>50.91</v>
      </c>
      <c r="N287" s="2">
        <v>67200</v>
      </c>
      <c r="O287" s="2">
        <v>76875.75</v>
      </c>
      <c r="P287" s="2">
        <v>76875.759999999995</v>
      </c>
      <c r="Q287" s="60">
        <v>86551.5</v>
      </c>
      <c r="R287" s="60">
        <v>86551.51</v>
      </c>
      <c r="S287" s="60">
        <v>96227.25</v>
      </c>
      <c r="T287" s="60">
        <v>96227.26</v>
      </c>
      <c r="U287" s="2">
        <v>105902.99999999999</v>
      </c>
    </row>
    <row r="288" spans="1:21" ht="12.95" customHeight="1" x14ac:dyDescent="0.2">
      <c r="A288" s="39" t="s">
        <v>180</v>
      </c>
      <c r="B288" s="3" t="s">
        <v>181</v>
      </c>
      <c r="C288" s="10" t="s">
        <v>47</v>
      </c>
      <c r="D288" s="10" t="s">
        <v>64</v>
      </c>
      <c r="E288" s="10" t="s">
        <v>49</v>
      </c>
      <c r="F288" s="2">
        <v>21.59</v>
      </c>
      <c r="G288" s="2">
        <v>24.41</v>
      </c>
      <c r="H288" s="2">
        <v>24.42</v>
      </c>
      <c r="I288" s="2">
        <v>27.24</v>
      </c>
      <c r="J288" s="2">
        <v>27.25</v>
      </c>
      <c r="K288" s="2">
        <v>30.06</v>
      </c>
      <c r="L288" s="2">
        <v>30.07</v>
      </c>
      <c r="M288" s="2">
        <v>32.880000000000003</v>
      </c>
      <c r="N288" s="2">
        <v>44897.96</v>
      </c>
      <c r="O288" s="2">
        <v>50772.93</v>
      </c>
      <c r="P288" s="2">
        <v>50772.94</v>
      </c>
      <c r="Q288" s="60">
        <v>56647.9</v>
      </c>
      <c r="R288" s="60">
        <v>56647.91</v>
      </c>
      <c r="S288" s="60">
        <v>62522.86</v>
      </c>
      <c r="T288" s="60">
        <v>62522.87</v>
      </c>
      <c r="U288" s="2">
        <v>68397.83</v>
      </c>
    </row>
    <row r="289" spans="1:21" ht="12.95" customHeight="1" x14ac:dyDescent="0.2">
      <c r="A289" s="39" t="s">
        <v>80</v>
      </c>
      <c r="B289" s="3" t="s">
        <v>81</v>
      </c>
      <c r="C289" s="10" t="s">
        <v>15</v>
      </c>
      <c r="D289" s="10" t="s">
        <v>16</v>
      </c>
      <c r="E289" s="10" t="s">
        <v>17</v>
      </c>
      <c r="F289" s="2">
        <v>21.59</v>
      </c>
      <c r="G289" s="2">
        <v>24.41</v>
      </c>
      <c r="H289" s="2">
        <v>24.42</v>
      </c>
      <c r="I289" s="2">
        <v>27.24</v>
      </c>
      <c r="J289" s="2">
        <v>27.25</v>
      </c>
      <c r="K289" s="2">
        <v>30.06</v>
      </c>
      <c r="L289" s="2">
        <v>30.07</v>
      </c>
      <c r="M289" s="2">
        <v>32.880000000000003</v>
      </c>
      <c r="N289" s="2">
        <v>44897.96</v>
      </c>
      <c r="O289" s="2">
        <v>50772.93</v>
      </c>
      <c r="P289" s="2">
        <v>50772.94</v>
      </c>
      <c r="Q289" s="60">
        <v>56647.9</v>
      </c>
      <c r="R289" s="60">
        <v>56647.91</v>
      </c>
      <c r="S289" s="60">
        <v>62522.86</v>
      </c>
      <c r="T289" s="60">
        <v>62522.87</v>
      </c>
      <c r="U289" s="2">
        <v>68397.83</v>
      </c>
    </row>
    <row r="290" spans="1:21" ht="12.95" customHeight="1" x14ac:dyDescent="0.2">
      <c r="A290" s="39" t="s">
        <v>647</v>
      </c>
      <c r="B290" s="3" t="s">
        <v>648</v>
      </c>
      <c r="C290" s="10" t="s">
        <v>47</v>
      </c>
      <c r="D290" s="10" t="s">
        <v>74</v>
      </c>
      <c r="E290" s="10" t="s">
        <v>49</v>
      </c>
      <c r="F290" s="2">
        <v>36.81</v>
      </c>
      <c r="G290" s="80">
        <v>42.11</v>
      </c>
      <c r="H290" s="80">
        <v>42.12</v>
      </c>
      <c r="I290" s="80">
        <v>47.41</v>
      </c>
      <c r="J290" s="80">
        <v>47.419999999999995</v>
      </c>
      <c r="K290" s="80">
        <v>52.71</v>
      </c>
      <c r="L290" s="80">
        <v>52.72</v>
      </c>
      <c r="M290" s="2">
        <v>58.01</v>
      </c>
      <c r="N290" s="2">
        <v>76560</v>
      </c>
      <c r="O290" s="80">
        <v>87583.45</v>
      </c>
      <c r="P290" s="2">
        <v>87583.459999999992</v>
      </c>
      <c r="Q290" s="60">
        <v>98606.89</v>
      </c>
      <c r="R290" s="60">
        <v>98606.9</v>
      </c>
      <c r="S290" s="60">
        <v>109630.34</v>
      </c>
      <c r="T290" s="60">
        <v>109630.34999999999</v>
      </c>
      <c r="U290" s="2">
        <v>120653.78</v>
      </c>
    </row>
    <row r="291" spans="1:21" ht="12.95" customHeight="1" x14ac:dyDescent="0.2">
      <c r="A291" s="39" t="s">
        <v>1336</v>
      </c>
      <c r="B291" s="3" t="s">
        <v>1337</v>
      </c>
      <c r="C291" s="10" t="s">
        <v>47</v>
      </c>
      <c r="D291" s="10" t="s">
        <v>58</v>
      </c>
      <c r="E291" s="10" t="s">
        <v>49</v>
      </c>
      <c r="F291" s="2">
        <v>25</v>
      </c>
      <c r="G291" s="2">
        <v>28.27</v>
      </c>
      <c r="H291" s="2">
        <v>28.28</v>
      </c>
      <c r="I291" s="2">
        <v>31.55</v>
      </c>
      <c r="J291" s="2">
        <v>31.560000000000002</v>
      </c>
      <c r="K291" s="2">
        <v>34.82</v>
      </c>
      <c r="L291" s="2">
        <v>34.83</v>
      </c>
      <c r="M291" s="2">
        <v>38.090000000000003</v>
      </c>
      <c r="N291" s="2">
        <v>52000</v>
      </c>
      <c r="O291" s="2">
        <v>58804.28</v>
      </c>
      <c r="P291" s="2">
        <v>58804.29</v>
      </c>
      <c r="Q291" s="60">
        <v>65608.570000000007</v>
      </c>
      <c r="R291" s="60">
        <v>65608.58</v>
      </c>
      <c r="S291" s="60">
        <v>72412.850000000006</v>
      </c>
      <c r="T291" s="60">
        <v>72412.86</v>
      </c>
      <c r="U291" s="2">
        <v>79217.13</v>
      </c>
    </row>
    <row r="292" spans="1:21" ht="12.95" customHeight="1" x14ac:dyDescent="0.2">
      <c r="A292" s="39" t="s">
        <v>168</v>
      </c>
      <c r="B292" s="3" t="s">
        <v>169</v>
      </c>
      <c r="C292" s="10" t="s">
        <v>47</v>
      </c>
      <c r="D292" s="10" t="s">
        <v>48</v>
      </c>
      <c r="E292" s="10" t="s">
        <v>49</v>
      </c>
      <c r="F292" s="2">
        <v>36.729999999999997</v>
      </c>
      <c r="G292" s="2">
        <v>42.02</v>
      </c>
      <c r="H292" s="2">
        <v>42.03</v>
      </c>
      <c r="I292" s="2">
        <v>47.31</v>
      </c>
      <c r="J292" s="2">
        <v>47.32</v>
      </c>
      <c r="K292" s="2">
        <v>52.6</v>
      </c>
      <c r="L292" s="2">
        <v>52.61</v>
      </c>
      <c r="M292" s="2">
        <v>57.89</v>
      </c>
      <c r="N292" s="2">
        <v>76400</v>
      </c>
      <c r="O292" s="2">
        <v>87400.41</v>
      </c>
      <c r="P292" s="2">
        <v>87400.42</v>
      </c>
      <c r="Q292" s="60">
        <v>98400.82</v>
      </c>
      <c r="R292" s="60">
        <v>98400.83</v>
      </c>
      <c r="S292" s="60">
        <v>109401.22</v>
      </c>
      <c r="T292" s="60">
        <v>109401.23</v>
      </c>
      <c r="U292" s="2">
        <v>120401.63</v>
      </c>
    </row>
    <row r="293" spans="1:21" ht="12.95" customHeight="1" x14ac:dyDescent="0.2">
      <c r="A293" s="39" t="s">
        <v>124</v>
      </c>
      <c r="B293" s="3" t="s">
        <v>125</v>
      </c>
      <c r="C293" s="10" t="s">
        <v>47</v>
      </c>
      <c r="D293" s="10" t="s">
        <v>120</v>
      </c>
      <c r="E293" s="10" t="s">
        <v>49</v>
      </c>
      <c r="F293" s="2">
        <v>48.04</v>
      </c>
      <c r="G293" s="2">
        <v>55.11</v>
      </c>
      <c r="H293" s="2">
        <v>55.12</v>
      </c>
      <c r="I293" s="2">
        <v>62.18</v>
      </c>
      <c r="J293" s="2">
        <v>62.19</v>
      </c>
      <c r="K293" s="2">
        <v>69.25</v>
      </c>
      <c r="L293" s="2">
        <v>69.260000000000005</v>
      </c>
      <c r="M293" s="2">
        <v>76.319999999999993</v>
      </c>
      <c r="N293" s="2">
        <v>99921.57</v>
      </c>
      <c r="O293" s="2">
        <v>114628.78</v>
      </c>
      <c r="P293" s="2">
        <v>114628.79</v>
      </c>
      <c r="Q293" s="60">
        <v>129335.98</v>
      </c>
      <c r="R293" s="60">
        <v>129335.98999999999</v>
      </c>
      <c r="S293" s="60">
        <v>144043.19</v>
      </c>
      <c r="T293" s="60">
        <v>144043.20000000001</v>
      </c>
      <c r="U293" s="2">
        <v>158750.39000000001</v>
      </c>
    </row>
    <row r="294" spans="1:21" ht="12.95" customHeight="1" x14ac:dyDescent="0.2">
      <c r="A294" s="39" t="s">
        <v>804</v>
      </c>
      <c r="B294" s="3" t="s">
        <v>805</v>
      </c>
      <c r="C294" s="10" t="s">
        <v>47</v>
      </c>
      <c r="D294" s="10" t="s">
        <v>61</v>
      </c>
      <c r="E294" s="10" t="s">
        <v>17</v>
      </c>
      <c r="F294" s="2">
        <v>19.13</v>
      </c>
      <c r="G294" s="2">
        <v>21.38</v>
      </c>
      <c r="H294" s="2">
        <v>21.39</v>
      </c>
      <c r="I294" s="2">
        <v>23.64</v>
      </c>
      <c r="J294" s="2">
        <v>23.650000000000002</v>
      </c>
      <c r="K294" s="2">
        <v>25.89</v>
      </c>
      <c r="L294" s="2">
        <v>25.900000000000002</v>
      </c>
      <c r="M294" s="2">
        <v>28.14</v>
      </c>
      <c r="N294" s="2">
        <v>39791.67</v>
      </c>
      <c r="O294" s="2">
        <v>44475.9</v>
      </c>
      <c r="P294" s="2">
        <v>44475.91</v>
      </c>
      <c r="Q294" s="60">
        <v>49160.12</v>
      </c>
      <c r="R294" s="60">
        <v>49160.130000000005</v>
      </c>
      <c r="S294" s="60">
        <v>53844.35</v>
      </c>
      <c r="T294" s="60">
        <v>53844.36</v>
      </c>
      <c r="U294" s="2">
        <v>58528.57</v>
      </c>
    </row>
    <row r="295" spans="1:21" ht="12.95" customHeight="1" x14ac:dyDescent="0.2">
      <c r="A295" s="39" t="s">
        <v>1276</v>
      </c>
      <c r="B295" s="3" t="s">
        <v>1277</v>
      </c>
      <c r="C295" s="10" t="s">
        <v>15</v>
      </c>
      <c r="D295" s="10" t="s">
        <v>26</v>
      </c>
      <c r="E295" s="10" t="s">
        <v>17</v>
      </c>
      <c r="F295" s="2">
        <v>25.65</v>
      </c>
      <c r="G295" s="80">
        <v>29.01</v>
      </c>
      <c r="H295" s="80">
        <v>29.020000000000003</v>
      </c>
      <c r="I295" s="80">
        <v>32.36</v>
      </c>
      <c r="J295" s="80">
        <v>32.369999999999997</v>
      </c>
      <c r="K295" s="80">
        <v>35.72</v>
      </c>
      <c r="L295" s="80">
        <v>35.729999999999997</v>
      </c>
      <c r="M295" s="2">
        <v>39.07</v>
      </c>
      <c r="N295" s="2">
        <v>53346.94</v>
      </c>
      <c r="O295" s="80">
        <v>60327.47</v>
      </c>
      <c r="P295" s="2">
        <v>60327.48</v>
      </c>
      <c r="Q295" s="60">
        <v>67308</v>
      </c>
      <c r="R295" s="60">
        <v>67308.009999999995</v>
      </c>
      <c r="S295" s="60">
        <v>74288.53</v>
      </c>
      <c r="T295" s="60">
        <v>74288.539999999994</v>
      </c>
      <c r="U295" s="2">
        <v>81269.06</v>
      </c>
    </row>
    <row r="296" spans="1:21" ht="12.95" customHeight="1" x14ac:dyDescent="0.2">
      <c r="A296" s="39" t="s">
        <v>802</v>
      </c>
      <c r="B296" s="3" t="s">
        <v>803</v>
      </c>
      <c r="C296" s="10" t="s">
        <v>47</v>
      </c>
      <c r="D296" s="10" t="s">
        <v>74</v>
      </c>
      <c r="E296" s="10" t="s">
        <v>49</v>
      </c>
      <c r="F296" s="2">
        <v>36.81</v>
      </c>
      <c r="G296" s="2">
        <v>42.11</v>
      </c>
      <c r="H296" s="2">
        <v>42.12</v>
      </c>
      <c r="I296" s="2">
        <v>47.41</v>
      </c>
      <c r="J296" s="2">
        <v>47.419999999999995</v>
      </c>
      <c r="K296" s="2">
        <v>52.71</v>
      </c>
      <c r="L296" s="2">
        <v>52.72</v>
      </c>
      <c r="M296" s="2">
        <v>58.01</v>
      </c>
      <c r="N296" s="2">
        <v>76560</v>
      </c>
      <c r="O296" s="2">
        <v>87583.45</v>
      </c>
      <c r="P296" s="2">
        <v>87583.459999999992</v>
      </c>
      <c r="Q296" s="60">
        <v>98606.89</v>
      </c>
      <c r="R296" s="60">
        <v>98606.9</v>
      </c>
      <c r="S296" s="60">
        <v>109630.34</v>
      </c>
      <c r="T296" s="60">
        <v>109630.34999999999</v>
      </c>
      <c r="U296" s="2">
        <v>120653.78</v>
      </c>
    </row>
    <row r="297" spans="1:21" ht="12.95" customHeight="1" x14ac:dyDescent="0.2">
      <c r="A297" s="39" t="s">
        <v>387</v>
      </c>
      <c r="B297" s="3" t="s">
        <v>1720</v>
      </c>
      <c r="C297" s="10" t="s">
        <v>47</v>
      </c>
      <c r="D297" s="10" t="s">
        <v>74</v>
      </c>
      <c r="E297" s="10" t="s">
        <v>49</v>
      </c>
      <c r="F297" s="2">
        <v>36.81</v>
      </c>
      <c r="G297" s="2">
        <v>42.11</v>
      </c>
      <c r="H297" s="2">
        <v>42.12</v>
      </c>
      <c r="I297" s="2">
        <v>47.41</v>
      </c>
      <c r="J297" s="2">
        <v>47.419999999999995</v>
      </c>
      <c r="K297" s="2">
        <v>52.71</v>
      </c>
      <c r="L297" s="2">
        <v>52.72</v>
      </c>
      <c r="M297" s="2">
        <v>58.01</v>
      </c>
      <c r="N297" s="2">
        <v>76560</v>
      </c>
      <c r="O297" s="2">
        <v>87583.45</v>
      </c>
      <c r="P297" s="2">
        <v>87583.459999999992</v>
      </c>
      <c r="Q297" s="60">
        <v>98606.89</v>
      </c>
      <c r="R297" s="60">
        <v>98606.9</v>
      </c>
      <c r="S297" s="60">
        <v>109630.34</v>
      </c>
      <c r="T297" s="60">
        <v>109630.34999999999</v>
      </c>
      <c r="U297" s="2">
        <v>120653.78</v>
      </c>
    </row>
    <row r="298" spans="1:21" ht="12.95" customHeight="1" x14ac:dyDescent="0.2">
      <c r="A298" s="39" t="s">
        <v>383</v>
      </c>
      <c r="B298" s="3" t="s">
        <v>384</v>
      </c>
      <c r="C298" s="10" t="s">
        <v>15</v>
      </c>
      <c r="D298" s="10" t="s">
        <v>36</v>
      </c>
      <c r="E298" s="10" t="s">
        <v>17</v>
      </c>
      <c r="F298" s="2">
        <v>16.43</v>
      </c>
      <c r="G298" s="2">
        <v>18.36</v>
      </c>
      <c r="H298" s="2">
        <v>18.37</v>
      </c>
      <c r="I298" s="2">
        <v>20.3</v>
      </c>
      <c r="J298" s="2">
        <v>20.310000000000002</v>
      </c>
      <c r="K298" s="2">
        <v>22.23</v>
      </c>
      <c r="L298" s="2">
        <v>22.240000000000002</v>
      </c>
      <c r="M298" s="2">
        <v>24.161004326923077</v>
      </c>
      <c r="N298" s="2">
        <v>34166.67</v>
      </c>
      <c r="O298" s="2">
        <v>38188.730000000003</v>
      </c>
      <c r="P298" s="2">
        <v>38188.740000000005</v>
      </c>
      <c r="Q298" s="60">
        <v>42210.78</v>
      </c>
      <c r="R298" s="60">
        <v>42210.79</v>
      </c>
      <c r="S298" s="60">
        <v>46232.84</v>
      </c>
      <c r="T298" s="60">
        <v>46232.85</v>
      </c>
      <c r="U298" s="2">
        <v>50254.89</v>
      </c>
    </row>
    <row r="299" spans="1:21" ht="12.95" customHeight="1" x14ac:dyDescent="0.2">
      <c r="A299" s="39" t="s">
        <v>164</v>
      </c>
      <c r="B299" s="3" t="s">
        <v>165</v>
      </c>
      <c r="C299" s="10" t="s">
        <v>47</v>
      </c>
      <c r="D299" s="10" t="s">
        <v>129</v>
      </c>
      <c r="E299" s="10" t="s">
        <v>49</v>
      </c>
      <c r="F299" s="2">
        <v>49.83</v>
      </c>
      <c r="G299" s="2">
        <v>56.53</v>
      </c>
      <c r="H299" s="2">
        <v>56.54</v>
      </c>
      <c r="I299" s="2">
        <v>63.22</v>
      </c>
      <c r="J299" s="2">
        <v>63.23</v>
      </c>
      <c r="K299" s="2">
        <v>69.92</v>
      </c>
      <c r="L299" s="2">
        <v>69.930000000000007</v>
      </c>
      <c r="M299" s="2">
        <v>76.61</v>
      </c>
      <c r="N299" s="2">
        <v>103640</v>
      </c>
      <c r="O299" s="2">
        <v>117566.63</v>
      </c>
      <c r="P299" s="2">
        <v>117566.64</v>
      </c>
      <c r="Q299" s="60">
        <v>131493.25</v>
      </c>
      <c r="R299" s="60">
        <v>131493.26</v>
      </c>
      <c r="S299" s="60">
        <v>145419.88</v>
      </c>
      <c r="T299" s="60">
        <v>145419.89000000001</v>
      </c>
      <c r="U299" s="2">
        <v>159346.5</v>
      </c>
    </row>
    <row r="300" spans="1:21" ht="12.95" customHeight="1" x14ac:dyDescent="0.2">
      <c r="A300" s="39" t="s">
        <v>385</v>
      </c>
      <c r="B300" s="3" t="s">
        <v>386</v>
      </c>
      <c r="C300" s="10" t="s">
        <v>15</v>
      </c>
      <c r="D300" s="10" t="s">
        <v>41</v>
      </c>
      <c r="E300" s="10" t="s">
        <v>17</v>
      </c>
      <c r="F300" s="2">
        <v>19.13</v>
      </c>
      <c r="G300" s="2">
        <v>21.38</v>
      </c>
      <c r="H300" s="2">
        <v>21.39</v>
      </c>
      <c r="I300" s="2">
        <v>23.64</v>
      </c>
      <c r="J300" s="2">
        <v>23.650000000000002</v>
      </c>
      <c r="K300" s="2">
        <v>25.89</v>
      </c>
      <c r="L300" s="2">
        <v>25.900000000000002</v>
      </c>
      <c r="M300" s="2">
        <v>28.14</v>
      </c>
      <c r="N300" s="2">
        <v>39791.67</v>
      </c>
      <c r="O300" s="2">
        <v>44475.9</v>
      </c>
      <c r="P300" s="2">
        <v>44475.91</v>
      </c>
      <c r="Q300" s="60">
        <v>49160.12</v>
      </c>
      <c r="R300" s="60">
        <v>49160.130000000005</v>
      </c>
      <c r="S300" s="60">
        <v>53844.35</v>
      </c>
      <c r="T300" s="60">
        <v>53844.36</v>
      </c>
      <c r="U300" s="2">
        <v>58528.57</v>
      </c>
    </row>
    <row r="301" spans="1:21" ht="12.95" customHeight="1" x14ac:dyDescent="0.2">
      <c r="A301" s="42" t="s">
        <v>159</v>
      </c>
      <c r="B301" s="3" t="s">
        <v>160</v>
      </c>
      <c r="C301" s="10" t="s">
        <v>15</v>
      </c>
      <c r="D301" s="10" t="s">
        <v>161</v>
      </c>
      <c r="E301" s="10" t="s">
        <v>17</v>
      </c>
      <c r="F301" s="2">
        <v>25</v>
      </c>
      <c r="G301" s="2">
        <v>28.27</v>
      </c>
      <c r="H301" s="2">
        <v>28.28</v>
      </c>
      <c r="I301" s="2">
        <v>31.55</v>
      </c>
      <c r="J301" s="2">
        <v>31.560000000000002</v>
      </c>
      <c r="K301" s="2">
        <v>34.82</v>
      </c>
      <c r="L301" s="2">
        <v>34.83</v>
      </c>
      <c r="M301" s="2">
        <v>38.090000000000003</v>
      </c>
      <c r="N301" s="2">
        <v>52000</v>
      </c>
      <c r="O301" s="2">
        <v>58804.28</v>
      </c>
      <c r="P301" s="2">
        <v>58804.29</v>
      </c>
      <c r="Q301" s="60">
        <v>65608.570000000007</v>
      </c>
      <c r="R301" s="60">
        <v>65608.58</v>
      </c>
      <c r="S301" s="60">
        <v>72412.850000000006</v>
      </c>
      <c r="T301" s="60">
        <v>72412.86</v>
      </c>
      <c r="U301" s="2">
        <v>79217.13</v>
      </c>
    </row>
    <row r="302" spans="1:21" ht="12.95" customHeight="1" x14ac:dyDescent="0.2">
      <c r="A302" s="39" t="s">
        <v>408</v>
      </c>
      <c r="B302" s="3" t="s">
        <v>409</v>
      </c>
      <c r="C302" s="10" t="s">
        <v>47</v>
      </c>
      <c r="D302" s="10" t="s">
        <v>175</v>
      </c>
      <c r="E302" s="10" t="s">
        <v>17</v>
      </c>
      <c r="F302" s="2">
        <v>21.59</v>
      </c>
      <c r="G302" s="2">
        <v>24.41</v>
      </c>
      <c r="H302" s="2">
        <v>24.42</v>
      </c>
      <c r="I302" s="2">
        <v>27.24</v>
      </c>
      <c r="J302" s="2">
        <v>27.25</v>
      </c>
      <c r="K302" s="2">
        <v>30.06</v>
      </c>
      <c r="L302" s="2">
        <v>30.07</v>
      </c>
      <c r="M302" s="2">
        <v>32.880000000000003</v>
      </c>
      <c r="N302" s="2">
        <v>44897.96</v>
      </c>
      <c r="O302" s="2">
        <v>50772.93</v>
      </c>
      <c r="P302" s="2">
        <v>50772.94</v>
      </c>
      <c r="Q302" s="60">
        <v>56647.9</v>
      </c>
      <c r="R302" s="60">
        <v>56647.91</v>
      </c>
      <c r="S302" s="60">
        <v>62522.86</v>
      </c>
      <c r="T302" s="60">
        <v>62522.87</v>
      </c>
      <c r="U302" s="2">
        <v>68397.83</v>
      </c>
    </row>
    <row r="303" spans="1:21" ht="12.95" customHeight="1" x14ac:dyDescent="0.2">
      <c r="A303" s="39" t="s">
        <v>401</v>
      </c>
      <c r="B303" s="3" t="s">
        <v>402</v>
      </c>
      <c r="C303" s="10" t="s">
        <v>15</v>
      </c>
      <c r="D303" s="10" t="s">
        <v>20</v>
      </c>
      <c r="E303" s="10" t="s">
        <v>17</v>
      </c>
      <c r="F303" s="2">
        <v>17.89</v>
      </c>
      <c r="G303" s="2">
        <v>20</v>
      </c>
      <c r="H303" s="2">
        <v>20.010000000000002</v>
      </c>
      <c r="I303" s="2">
        <v>22.1</v>
      </c>
      <c r="J303" s="2">
        <v>22.110000000000003</v>
      </c>
      <c r="K303" s="2">
        <v>24.21</v>
      </c>
      <c r="L303" s="2">
        <v>24.220000000000002</v>
      </c>
      <c r="M303" s="2">
        <v>26.31</v>
      </c>
      <c r="N303" s="2">
        <v>37208.33</v>
      </c>
      <c r="O303" s="2">
        <v>41588.449999999997</v>
      </c>
      <c r="P303" s="2">
        <v>41588.46</v>
      </c>
      <c r="Q303" s="60">
        <v>45968.57</v>
      </c>
      <c r="R303" s="60">
        <v>45968.58</v>
      </c>
      <c r="S303" s="60">
        <v>50348.69</v>
      </c>
      <c r="T303" s="60">
        <v>50348.700000000004</v>
      </c>
      <c r="U303" s="2">
        <v>54728.81</v>
      </c>
    </row>
    <row r="304" spans="1:21" ht="12.95" customHeight="1" x14ac:dyDescent="0.2">
      <c r="A304" s="39" t="s">
        <v>406</v>
      </c>
      <c r="B304" s="3" t="s">
        <v>407</v>
      </c>
      <c r="C304" s="10" t="s">
        <v>15</v>
      </c>
      <c r="D304" s="10" t="s">
        <v>41</v>
      </c>
      <c r="E304" s="10" t="s">
        <v>17</v>
      </c>
      <c r="F304" s="2">
        <v>19.13</v>
      </c>
      <c r="G304" s="2">
        <v>21.38</v>
      </c>
      <c r="H304" s="2">
        <v>21.39</v>
      </c>
      <c r="I304" s="2">
        <v>23.64</v>
      </c>
      <c r="J304" s="2">
        <v>23.650000000000002</v>
      </c>
      <c r="K304" s="2">
        <v>25.89</v>
      </c>
      <c r="L304" s="2">
        <v>25.900000000000002</v>
      </c>
      <c r="M304" s="2">
        <v>28.14</v>
      </c>
      <c r="N304" s="2">
        <v>39791.67</v>
      </c>
      <c r="O304" s="2">
        <v>44475.9</v>
      </c>
      <c r="P304" s="2">
        <v>44475.91</v>
      </c>
      <c r="Q304" s="60">
        <v>49160.12</v>
      </c>
      <c r="R304" s="60">
        <v>49160.130000000005</v>
      </c>
      <c r="S304" s="60">
        <v>53844.35</v>
      </c>
      <c r="T304" s="60">
        <v>53844.36</v>
      </c>
      <c r="U304" s="2">
        <v>58528.57</v>
      </c>
    </row>
    <row r="305" spans="1:21" ht="12.95" customHeight="1" x14ac:dyDescent="0.2">
      <c r="A305" s="39" t="s">
        <v>388</v>
      </c>
      <c r="B305" s="3" t="s">
        <v>389</v>
      </c>
      <c r="C305" s="10" t="s">
        <v>47</v>
      </c>
      <c r="D305" s="10" t="s">
        <v>74</v>
      </c>
      <c r="E305" s="10" t="s">
        <v>49</v>
      </c>
      <c r="F305" s="2">
        <v>36.81</v>
      </c>
      <c r="G305" s="2">
        <v>42.11</v>
      </c>
      <c r="H305" s="2">
        <v>42.12</v>
      </c>
      <c r="I305" s="2">
        <v>47.41</v>
      </c>
      <c r="J305" s="2">
        <v>47.419999999999995</v>
      </c>
      <c r="K305" s="2">
        <v>52.71</v>
      </c>
      <c r="L305" s="2">
        <v>52.72</v>
      </c>
      <c r="M305" s="2">
        <v>58.01</v>
      </c>
      <c r="N305" s="2">
        <v>76560</v>
      </c>
      <c r="O305" s="2">
        <v>87583.45</v>
      </c>
      <c r="P305" s="2">
        <v>87583.459999999992</v>
      </c>
      <c r="Q305" s="60">
        <v>98606.89</v>
      </c>
      <c r="R305" s="60">
        <v>98606.9</v>
      </c>
      <c r="S305" s="60">
        <v>109630.34</v>
      </c>
      <c r="T305" s="60">
        <v>109630.34999999999</v>
      </c>
      <c r="U305" s="2">
        <v>120653.78</v>
      </c>
    </row>
    <row r="306" spans="1:21" ht="12.95" customHeight="1" x14ac:dyDescent="0.2">
      <c r="A306" s="39" t="s">
        <v>390</v>
      </c>
      <c r="B306" s="3" t="s">
        <v>391</v>
      </c>
      <c r="C306" s="10" t="s">
        <v>15</v>
      </c>
      <c r="D306" s="10" t="s">
        <v>36</v>
      </c>
      <c r="E306" s="10" t="s">
        <v>17</v>
      </c>
      <c r="F306" s="2">
        <v>16.43</v>
      </c>
      <c r="G306" s="2">
        <v>18.36</v>
      </c>
      <c r="H306" s="2">
        <v>18.37</v>
      </c>
      <c r="I306" s="2">
        <v>20.3</v>
      </c>
      <c r="J306" s="2">
        <v>20.310000000000002</v>
      </c>
      <c r="K306" s="2">
        <v>22.23</v>
      </c>
      <c r="L306" s="2">
        <v>22.240000000000002</v>
      </c>
      <c r="M306" s="2">
        <v>24.161004326923077</v>
      </c>
      <c r="N306" s="2">
        <v>34166.67</v>
      </c>
      <c r="O306" s="2">
        <v>38188.730000000003</v>
      </c>
      <c r="P306" s="2">
        <v>38188.740000000005</v>
      </c>
      <c r="Q306" s="60">
        <v>42210.78</v>
      </c>
      <c r="R306" s="60">
        <v>42210.79</v>
      </c>
      <c r="S306" s="60">
        <v>46232.84</v>
      </c>
      <c r="T306" s="60">
        <v>46232.85</v>
      </c>
      <c r="U306" s="2">
        <v>50254.89</v>
      </c>
    </row>
    <row r="307" spans="1:21" ht="12.95" customHeight="1" x14ac:dyDescent="0.2">
      <c r="A307" s="39" t="s">
        <v>392</v>
      </c>
      <c r="B307" s="3" t="s">
        <v>393</v>
      </c>
      <c r="C307" s="10" t="s">
        <v>15</v>
      </c>
      <c r="D307" s="10" t="s">
        <v>41</v>
      </c>
      <c r="E307" s="10" t="s">
        <v>17</v>
      </c>
      <c r="F307" s="2">
        <v>19.13</v>
      </c>
      <c r="G307" s="2">
        <v>21.38</v>
      </c>
      <c r="H307" s="2">
        <v>21.39</v>
      </c>
      <c r="I307" s="2">
        <v>23.64</v>
      </c>
      <c r="J307" s="2">
        <v>23.650000000000002</v>
      </c>
      <c r="K307" s="2">
        <v>25.89</v>
      </c>
      <c r="L307" s="2">
        <v>25.900000000000002</v>
      </c>
      <c r="M307" s="2">
        <v>28.14</v>
      </c>
      <c r="N307" s="2">
        <v>39791.67</v>
      </c>
      <c r="O307" s="2">
        <v>44475.9</v>
      </c>
      <c r="P307" s="2">
        <v>44475.91</v>
      </c>
      <c r="Q307" s="60">
        <v>49160.12</v>
      </c>
      <c r="R307" s="60">
        <v>49160.130000000005</v>
      </c>
      <c r="S307" s="60">
        <v>53844.35</v>
      </c>
      <c r="T307" s="60">
        <v>53844.36</v>
      </c>
      <c r="U307" s="2">
        <v>58528.57</v>
      </c>
    </row>
    <row r="308" spans="1:21" ht="12.95" customHeight="1" x14ac:dyDescent="0.2">
      <c r="A308" s="39" t="s">
        <v>641</v>
      </c>
      <c r="B308" s="3" t="s">
        <v>1698</v>
      </c>
      <c r="C308" s="10" t="s">
        <v>47</v>
      </c>
      <c r="D308" s="10" t="s">
        <v>172</v>
      </c>
      <c r="E308" s="10" t="s">
        <v>49</v>
      </c>
      <c r="F308" s="2">
        <v>42.4</v>
      </c>
      <c r="G308" s="2">
        <v>48.51</v>
      </c>
      <c r="H308" s="2">
        <v>48.519999999999996</v>
      </c>
      <c r="I308" s="2">
        <v>54.62</v>
      </c>
      <c r="J308" s="2">
        <v>54.629999999999995</v>
      </c>
      <c r="K308" s="2">
        <v>60.72</v>
      </c>
      <c r="L308" s="2">
        <v>60.73</v>
      </c>
      <c r="M308" s="2">
        <v>66.83</v>
      </c>
      <c r="N308" s="2">
        <v>88200</v>
      </c>
      <c r="O308" s="2">
        <v>100899.42</v>
      </c>
      <c r="P308" s="2">
        <v>100899.43</v>
      </c>
      <c r="Q308" s="60">
        <v>113598.85</v>
      </c>
      <c r="R308" s="60">
        <v>113598.86</v>
      </c>
      <c r="S308" s="60">
        <v>126298.27</v>
      </c>
      <c r="T308" s="60">
        <v>126298.28</v>
      </c>
      <c r="U308" s="2">
        <v>138997.69</v>
      </c>
    </row>
    <row r="309" spans="1:21" ht="12.95" customHeight="1" x14ac:dyDescent="0.2">
      <c r="A309" s="39" t="s">
        <v>1003</v>
      </c>
      <c r="B309" s="3" t="s">
        <v>1004</v>
      </c>
      <c r="C309" s="10" t="s">
        <v>47</v>
      </c>
      <c r="D309" s="10" t="s">
        <v>48</v>
      </c>
      <c r="E309" s="10" t="s">
        <v>49</v>
      </c>
      <c r="F309" s="2">
        <v>36.729999999999997</v>
      </c>
      <c r="G309" s="2">
        <v>42.02</v>
      </c>
      <c r="H309" s="2">
        <v>42.03</v>
      </c>
      <c r="I309" s="2">
        <v>47.31</v>
      </c>
      <c r="J309" s="2">
        <v>47.32</v>
      </c>
      <c r="K309" s="2">
        <v>52.6</v>
      </c>
      <c r="L309" s="2">
        <v>52.61</v>
      </c>
      <c r="M309" s="2">
        <v>57.89</v>
      </c>
      <c r="N309" s="2">
        <v>76400</v>
      </c>
      <c r="O309" s="2">
        <v>87400.41</v>
      </c>
      <c r="P309" s="2">
        <v>87400.42</v>
      </c>
      <c r="Q309" s="60">
        <v>98400.82</v>
      </c>
      <c r="R309" s="60">
        <v>98400.83</v>
      </c>
      <c r="S309" s="60">
        <v>109401.22</v>
      </c>
      <c r="T309" s="60">
        <v>109401.23</v>
      </c>
      <c r="U309" s="2">
        <v>120401.63</v>
      </c>
    </row>
    <row r="310" spans="1:21" ht="12.95" customHeight="1" x14ac:dyDescent="0.2">
      <c r="A310" s="39" t="s">
        <v>394</v>
      </c>
      <c r="B310" s="3" t="s">
        <v>395</v>
      </c>
      <c r="C310" s="10" t="s">
        <v>15</v>
      </c>
      <c r="D310" s="10" t="s">
        <v>16</v>
      </c>
      <c r="E310" s="10" t="s">
        <v>17</v>
      </c>
      <c r="F310" s="2">
        <v>21.59</v>
      </c>
      <c r="G310" s="2">
        <v>24.41</v>
      </c>
      <c r="H310" s="2">
        <v>24.42</v>
      </c>
      <c r="I310" s="2">
        <v>27.24</v>
      </c>
      <c r="J310" s="2">
        <v>27.25</v>
      </c>
      <c r="K310" s="2">
        <v>30.06</v>
      </c>
      <c r="L310" s="2">
        <v>30.07</v>
      </c>
      <c r="M310" s="2">
        <v>32.880000000000003</v>
      </c>
      <c r="N310" s="2">
        <v>44897.96</v>
      </c>
      <c r="O310" s="2">
        <v>50772.93</v>
      </c>
      <c r="P310" s="2">
        <v>50772.94</v>
      </c>
      <c r="Q310" s="60">
        <v>56647.9</v>
      </c>
      <c r="R310" s="60">
        <v>56647.91</v>
      </c>
      <c r="S310" s="60">
        <v>62522.86</v>
      </c>
      <c r="T310" s="60">
        <v>62522.87</v>
      </c>
      <c r="U310" s="2">
        <v>68397.83</v>
      </c>
    </row>
    <row r="311" spans="1:21" ht="12.95" customHeight="1" x14ac:dyDescent="0.2">
      <c r="A311" s="39" t="s">
        <v>399</v>
      </c>
      <c r="B311" s="3" t="s">
        <v>400</v>
      </c>
      <c r="C311" s="10" t="s">
        <v>104</v>
      </c>
      <c r="D311" s="10" t="s">
        <v>398</v>
      </c>
      <c r="E311" s="10" t="s">
        <v>17</v>
      </c>
      <c r="F311" s="2">
        <v>29.04</v>
      </c>
      <c r="G311" s="2">
        <v>32.840000000000003</v>
      </c>
      <c r="H311" s="2">
        <v>32.85</v>
      </c>
      <c r="I311" s="2">
        <v>36.64</v>
      </c>
      <c r="J311" s="2">
        <v>36.65</v>
      </c>
      <c r="K311" s="2">
        <v>40.44</v>
      </c>
      <c r="L311" s="2">
        <v>40.449999999999996</v>
      </c>
      <c r="M311" s="2">
        <v>44.24</v>
      </c>
      <c r="N311" s="2">
        <v>60408.160000000003</v>
      </c>
      <c r="O311" s="2">
        <v>68312.67</v>
      </c>
      <c r="P311" s="2">
        <v>68312.679999999993</v>
      </c>
      <c r="Q311" s="60">
        <v>76217.17</v>
      </c>
      <c r="R311" s="60">
        <v>76217.179999999993</v>
      </c>
      <c r="S311" s="60">
        <v>84121.68</v>
      </c>
      <c r="T311" s="60">
        <v>84121.689999999988</v>
      </c>
      <c r="U311" s="2">
        <v>92026.18</v>
      </c>
    </row>
    <row r="312" spans="1:21" ht="12.95" customHeight="1" x14ac:dyDescent="0.2">
      <c r="A312" s="39" t="s">
        <v>396</v>
      </c>
      <c r="B312" s="3" t="s">
        <v>397</v>
      </c>
      <c r="C312" s="10" t="s">
        <v>104</v>
      </c>
      <c r="D312" s="10" t="s">
        <v>398</v>
      </c>
      <c r="E312" s="10" t="s">
        <v>17</v>
      </c>
      <c r="F312" s="2">
        <v>29.04</v>
      </c>
      <c r="G312" s="2">
        <v>32.840000000000003</v>
      </c>
      <c r="H312" s="2">
        <v>32.85</v>
      </c>
      <c r="I312" s="2">
        <v>36.64</v>
      </c>
      <c r="J312" s="2">
        <v>36.65</v>
      </c>
      <c r="K312" s="2">
        <v>40.44</v>
      </c>
      <c r="L312" s="2">
        <v>40.449999999999996</v>
      </c>
      <c r="M312" s="2">
        <v>44.24</v>
      </c>
      <c r="N312" s="2">
        <v>60408.160000000003</v>
      </c>
      <c r="O312" s="2">
        <v>68312.67</v>
      </c>
      <c r="P312" s="2">
        <v>68312.679999999993</v>
      </c>
      <c r="Q312" s="60">
        <v>76217.17</v>
      </c>
      <c r="R312" s="60">
        <v>76217.179999999993</v>
      </c>
      <c r="S312" s="60">
        <v>84121.68</v>
      </c>
      <c r="T312" s="60">
        <v>84121.689999999988</v>
      </c>
      <c r="U312" s="2">
        <v>92026.18</v>
      </c>
    </row>
    <row r="313" spans="1:21" ht="12.95" customHeight="1" x14ac:dyDescent="0.2">
      <c r="A313" s="42" t="s">
        <v>639</v>
      </c>
      <c r="B313" s="3" t="s">
        <v>640</v>
      </c>
      <c r="C313" s="10" t="s">
        <v>15</v>
      </c>
      <c r="D313" s="10" t="s">
        <v>20</v>
      </c>
      <c r="E313" s="10" t="s">
        <v>17</v>
      </c>
      <c r="F313" s="2">
        <v>17.89</v>
      </c>
      <c r="G313" s="2">
        <v>20</v>
      </c>
      <c r="H313" s="2">
        <v>20.010000000000002</v>
      </c>
      <c r="I313" s="2">
        <v>22.1</v>
      </c>
      <c r="J313" s="2">
        <v>22.110000000000003</v>
      </c>
      <c r="K313" s="2">
        <v>24.21</v>
      </c>
      <c r="L313" s="2">
        <v>24.220000000000002</v>
      </c>
      <c r="M313" s="2">
        <v>26.31</v>
      </c>
      <c r="N313" s="2">
        <v>37208.33</v>
      </c>
      <c r="O313" s="2">
        <v>41588.449999999997</v>
      </c>
      <c r="P313" s="2">
        <v>41588.46</v>
      </c>
      <c r="Q313" s="60">
        <v>45968.57</v>
      </c>
      <c r="R313" s="60">
        <v>45968.58</v>
      </c>
      <c r="S313" s="60">
        <v>50348.69</v>
      </c>
      <c r="T313" s="60">
        <v>50348.700000000004</v>
      </c>
      <c r="U313" s="2">
        <v>54728.81</v>
      </c>
    </row>
    <row r="314" spans="1:21" ht="12.95" customHeight="1" x14ac:dyDescent="0.2">
      <c r="A314" s="42" t="s">
        <v>637</v>
      </c>
      <c r="B314" s="3" t="s">
        <v>638</v>
      </c>
      <c r="C314" s="10" t="s">
        <v>15</v>
      </c>
      <c r="D314" s="10" t="s">
        <v>20</v>
      </c>
      <c r="E314" s="10" t="s">
        <v>17</v>
      </c>
      <c r="F314" s="2">
        <v>17.89</v>
      </c>
      <c r="G314" s="2">
        <v>20</v>
      </c>
      <c r="H314" s="2">
        <v>20.010000000000002</v>
      </c>
      <c r="I314" s="2">
        <v>22.1</v>
      </c>
      <c r="J314" s="2">
        <v>22.110000000000003</v>
      </c>
      <c r="K314" s="2">
        <v>24.21</v>
      </c>
      <c r="L314" s="2">
        <v>24.220000000000002</v>
      </c>
      <c r="M314" s="2">
        <v>26.31</v>
      </c>
      <c r="N314" s="2">
        <v>37208.33</v>
      </c>
      <c r="O314" s="2">
        <v>41588.449999999997</v>
      </c>
      <c r="P314" s="2">
        <v>41588.46</v>
      </c>
      <c r="Q314" s="60">
        <v>45968.57</v>
      </c>
      <c r="R314" s="60">
        <v>45968.58</v>
      </c>
      <c r="S314" s="60">
        <v>50348.69</v>
      </c>
      <c r="T314" s="60">
        <v>50348.700000000004</v>
      </c>
      <c r="U314" s="2">
        <v>54728.81</v>
      </c>
    </row>
    <row r="315" spans="1:21" ht="12.95" customHeight="1" x14ac:dyDescent="0.2">
      <c r="A315" s="39" t="s">
        <v>743</v>
      </c>
      <c r="B315" s="3" t="s">
        <v>744</v>
      </c>
      <c r="C315" s="10" t="s">
        <v>47</v>
      </c>
      <c r="D315" s="10" t="s">
        <v>58</v>
      </c>
      <c r="E315" s="10" t="s">
        <v>49</v>
      </c>
      <c r="F315" s="2">
        <v>25</v>
      </c>
      <c r="G315" s="2">
        <v>28.27</v>
      </c>
      <c r="H315" s="2">
        <v>28.28</v>
      </c>
      <c r="I315" s="2">
        <v>31.55</v>
      </c>
      <c r="J315" s="2">
        <v>31.560000000000002</v>
      </c>
      <c r="K315" s="2">
        <v>34.82</v>
      </c>
      <c r="L315" s="2">
        <v>34.83</v>
      </c>
      <c r="M315" s="2">
        <v>38.090000000000003</v>
      </c>
      <c r="N315" s="2">
        <v>52000</v>
      </c>
      <c r="O315" s="2">
        <v>58804.28</v>
      </c>
      <c r="P315" s="2">
        <v>58804.29</v>
      </c>
      <c r="Q315" s="60">
        <v>65608.570000000007</v>
      </c>
      <c r="R315" s="60">
        <v>65608.58</v>
      </c>
      <c r="S315" s="60">
        <v>72412.850000000006</v>
      </c>
      <c r="T315" s="60">
        <v>72412.86</v>
      </c>
      <c r="U315" s="2">
        <v>79217.13</v>
      </c>
    </row>
    <row r="316" spans="1:21" ht="12.95" customHeight="1" x14ac:dyDescent="0.2">
      <c r="A316" s="47" t="s">
        <v>1644</v>
      </c>
      <c r="B316" s="3" t="s">
        <v>1645</v>
      </c>
      <c r="C316" s="10" t="s">
        <v>47</v>
      </c>
      <c r="D316" s="10" t="s">
        <v>48</v>
      </c>
      <c r="E316" s="10" t="s">
        <v>49</v>
      </c>
      <c r="F316" s="2">
        <v>36.729999999999997</v>
      </c>
      <c r="G316" s="2">
        <v>42.02</v>
      </c>
      <c r="H316" s="2">
        <v>42.03</v>
      </c>
      <c r="I316" s="2">
        <v>47.31</v>
      </c>
      <c r="J316" s="2">
        <v>47.32</v>
      </c>
      <c r="K316" s="2">
        <v>52.6</v>
      </c>
      <c r="L316" s="2">
        <v>52.61</v>
      </c>
      <c r="M316" s="2">
        <v>57.89</v>
      </c>
      <c r="N316" s="2">
        <v>76400</v>
      </c>
      <c r="O316" s="2">
        <v>87400.41</v>
      </c>
      <c r="P316" s="2">
        <v>87400.42</v>
      </c>
      <c r="Q316" s="60">
        <v>98400.82</v>
      </c>
      <c r="R316" s="60">
        <v>98400.83</v>
      </c>
      <c r="S316" s="60">
        <v>109401.22</v>
      </c>
      <c r="T316" s="60">
        <v>109401.23</v>
      </c>
      <c r="U316" s="2">
        <v>120401.63</v>
      </c>
    </row>
    <row r="317" spans="1:21" ht="12.95" customHeight="1" x14ac:dyDescent="0.2">
      <c r="A317" s="42" t="s">
        <v>1634</v>
      </c>
      <c r="B317" s="3" t="s">
        <v>1635</v>
      </c>
      <c r="C317" s="10" t="s">
        <v>47</v>
      </c>
      <c r="D317" s="10" t="s">
        <v>129</v>
      </c>
      <c r="E317" s="10" t="s">
        <v>49</v>
      </c>
      <c r="F317" s="2">
        <v>49.83</v>
      </c>
      <c r="G317" s="2">
        <v>56.53</v>
      </c>
      <c r="H317" s="2">
        <v>56.54</v>
      </c>
      <c r="I317" s="2">
        <v>63.22</v>
      </c>
      <c r="J317" s="2">
        <v>63.23</v>
      </c>
      <c r="K317" s="2">
        <v>69.92</v>
      </c>
      <c r="L317" s="2">
        <v>69.930000000000007</v>
      </c>
      <c r="M317" s="2">
        <v>76.61</v>
      </c>
      <c r="N317" s="2">
        <v>103640</v>
      </c>
      <c r="O317" s="2">
        <v>117566.63</v>
      </c>
      <c r="P317" s="2">
        <v>117566.64</v>
      </c>
      <c r="Q317" s="60">
        <v>131493.25</v>
      </c>
      <c r="R317" s="60">
        <v>131493.26</v>
      </c>
      <c r="S317" s="60">
        <v>145419.88</v>
      </c>
      <c r="T317" s="60">
        <v>145419.89000000001</v>
      </c>
      <c r="U317" s="2">
        <v>159346.5</v>
      </c>
    </row>
    <row r="318" spans="1:21" ht="12.95" customHeight="1" x14ac:dyDescent="0.2">
      <c r="A318" s="39" t="s">
        <v>846</v>
      </c>
      <c r="B318" s="3" t="s">
        <v>847</v>
      </c>
      <c r="C318" s="10" t="s">
        <v>47</v>
      </c>
      <c r="D318" s="10" t="s">
        <v>52</v>
      </c>
      <c r="E318" s="10" t="s">
        <v>49</v>
      </c>
      <c r="F318" s="2">
        <v>29.04</v>
      </c>
      <c r="G318" s="2">
        <v>32.840000000000003</v>
      </c>
      <c r="H318" s="2">
        <v>32.85</v>
      </c>
      <c r="I318" s="2">
        <v>36.64</v>
      </c>
      <c r="J318" s="2">
        <v>36.65</v>
      </c>
      <c r="K318" s="2">
        <v>40.44</v>
      </c>
      <c r="L318" s="2">
        <v>40.449999999999996</v>
      </c>
      <c r="M318" s="2">
        <v>44.24</v>
      </c>
      <c r="N318" s="2">
        <v>60408.160000000003</v>
      </c>
      <c r="O318" s="2">
        <v>68312.67</v>
      </c>
      <c r="P318" s="2">
        <v>68312.679999999993</v>
      </c>
      <c r="Q318" s="60">
        <v>76217.17</v>
      </c>
      <c r="R318" s="60">
        <v>76217.179999999993</v>
      </c>
      <c r="S318" s="60">
        <v>84121.68</v>
      </c>
      <c r="T318" s="60">
        <v>84121.689999999988</v>
      </c>
      <c r="U318" s="2">
        <v>92026.18</v>
      </c>
    </row>
    <row r="319" spans="1:21" ht="12.95" customHeight="1" x14ac:dyDescent="0.2">
      <c r="A319" s="51" t="s">
        <v>1662</v>
      </c>
      <c r="B319" s="3" t="s">
        <v>1664</v>
      </c>
      <c r="C319" s="10" t="s">
        <v>47</v>
      </c>
      <c r="D319" s="10" t="s">
        <v>48</v>
      </c>
      <c r="E319" s="10" t="s">
        <v>49</v>
      </c>
      <c r="F319" s="2">
        <v>36.729999999999997</v>
      </c>
      <c r="G319" s="2">
        <v>42.02</v>
      </c>
      <c r="H319" s="2">
        <v>42.03</v>
      </c>
      <c r="I319" s="2">
        <v>47.31</v>
      </c>
      <c r="J319" s="2">
        <v>47.32</v>
      </c>
      <c r="K319" s="2">
        <v>52.6</v>
      </c>
      <c r="L319" s="2">
        <v>52.61</v>
      </c>
      <c r="M319" s="2">
        <v>57.89</v>
      </c>
      <c r="N319" s="2">
        <v>76400</v>
      </c>
      <c r="O319" s="2">
        <v>87400.41</v>
      </c>
      <c r="P319" s="2">
        <v>87400.42</v>
      </c>
      <c r="Q319" s="60">
        <v>98400.82</v>
      </c>
      <c r="R319" s="60">
        <v>98400.83</v>
      </c>
      <c r="S319" s="60">
        <v>109401.22</v>
      </c>
      <c r="T319" s="60">
        <v>109401.23</v>
      </c>
      <c r="U319" s="2">
        <v>120401.63</v>
      </c>
    </row>
    <row r="320" spans="1:21" ht="12.95" customHeight="1" x14ac:dyDescent="0.2">
      <c r="A320" s="39" t="s">
        <v>1039</v>
      </c>
      <c r="B320" s="3" t="s">
        <v>1040</v>
      </c>
      <c r="C320" s="10" t="s">
        <v>47</v>
      </c>
      <c r="D320" s="10" t="s">
        <v>55</v>
      </c>
      <c r="E320" s="10" t="s">
        <v>49</v>
      </c>
      <c r="F320" s="2">
        <v>32.31</v>
      </c>
      <c r="G320" s="2">
        <v>36.96</v>
      </c>
      <c r="H320" s="2">
        <v>36.97</v>
      </c>
      <c r="I320" s="2">
        <v>41.61</v>
      </c>
      <c r="J320" s="2">
        <v>41.62</v>
      </c>
      <c r="K320" s="2">
        <v>46.26</v>
      </c>
      <c r="L320" s="2">
        <v>46.269999999999996</v>
      </c>
      <c r="M320" s="2">
        <v>50.91</v>
      </c>
      <c r="N320" s="2">
        <v>67200</v>
      </c>
      <c r="O320" s="2">
        <v>76875.75</v>
      </c>
      <c r="P320" s="2">
        <v>76875.759999999995</v>
      </c>
      <c r="Q320" s="60">
        <v>86551.5</v>
      </c>
      <c r="R320" s="60">
        <v>86551.51</v>
      </c>
      <c r="S320" s="60">
        <v>96227.25</v>
      </c>
      <c r="T320" s="60">
        <v>96227.26</v>
      </c>
      <c r="U320" s="2">
        <v>105902.99999999999</v>
      </c>
    </row>
    <row r="321" spans="1:21" ht="12.95" customHeight="1" x14ac:dyDescent="0.2">
      <c r="A321" s="39" t="s">
        <v>741</v>
      </c>
      <c r="B321" s="3" t="s">
        <v>742</v>
      </c>
      <c r="C321" s="10" t="s">
        <v>47</v>
      </c>
      <c r="D321" s="10" t="s">
        <v>123</v>
      </c>
      <c r="E321" s="10" t="s">
        <v>49</v>
      </c>
      <c r="F321" s="2">
        <v>54.75</v>
      </c>
      <c r="G321" s="2">
        <v>62.81</v>
      </c>
      <c r="H321" s="2">
        <v>62.82</v>
      </c>
      <c r="I321" s="2">
        <v>70.87</v>
      </c>
      <c r="J321" s="2">
        <v>70.88000000000001</v>
      </c>
      <c r="K321" s="2">
        <v>78.92</v>
      </c>
      <c r="L321" s="2">
        <v>78.930000000000007</v>
      </c>
      <c r="M321" s="2">
        <v>86.98</v>
      </c>
      <c r="N321" s="2">
        <v>113882.35</v>
      </c>
      <c r="O321" s="2">
        <v>130644.41</v>
      </c>
      <c r="P321" s="2">
        <v>130644.42</v>
      </c>
      <c r="Q321" s="60">
        <v>147406.47</v>
      </c>
      <c r="R321" s="60">
        <v>147406.48000000001</v>
      </c>
      <c r="S321" s="60">
        <v>164168.53</v>
      </c>
      <c r="T321" s="60">
        <v>164168.54</v>
      </c>
      <c r="U321" s="2">
        <v>180930.59</v>
      </c>
    </row>
    <row r="322" spans="1:21" ht="12.95" customHeight="1" x14ac:dyDescent="0.2">
      <c r="A322" s="39" t="s">
        <v>1205</v>
      </c>
      <c r="B322" s="3" t="s">
        <v>1206</v>
      </c>
      <c r="C322" s="10" t="s">
        <v>15</v>
      </c>
      <c r="D322" s="10" t="s">
        <v>41</v>
      </c>
      <c r="E322" s="10" t="s">
        <v>17</v>
      </c>
      <c r="F322" s="2">
        <v>19.13</v>
      </c>
      <c r="G322" s="2">
        <v>21.38</v>
      </c>
      <c r="H322" s="2">
        <v>21.39</v>
      </c>
      <c r="I322" s="2">
        <v>23.64</v>
      </c>
      <c r="J322" s="2">
        <v>23.650000000000002</v>
      </c>
      <c r="K322" s="2">
        <v>25.89</v>
      </c>
      <c r="L322" s="2">
        <v>25.900000000000002</v>
      </c>
      <c r="M322" s="2">
        <v>28.14</v>
      </c>
      <c r="N322" s="2">
        <v>39791.67</v>
      </c>
      <c r="O322" s="2">
        <v>44475.9</v>
      </c>
      <c r="P322" s="2">
        <v>44475.91</v>
      </c>
      <c r="Q322" s="60">
        <v>49160.12</v>
      </c>
      <c r="R322" s="60">
        <v>49160.130000000005</v>
      </c>
      <c r="S322" s="60">
        <v>53844.35</v>
      </c>
      <c r="T322" s="60">
        <v>53844.36</v>
      </c>
      <c r="U322" s="2">
        <v>58528.57</v>
      </c>
    </row>
    <row r="323" spans="1:21" ht="12.95" customHeight="1" x14ac:dyDescent="0.2">
      <c r="A323" s="45" t="s">
        <v>652</v>
      </c>
      <c r="B323" s="3" t="s">
        <v>1663</v>
      </c>
      <c r="C323" s="10" t="s">
        <v>47</v>
      </c>
      <c r="D323" s="10" t="s">
        <v>108</v>
      </c>
      <c r="E323" s="10" t="s">
        <v>49</v>
      </c>
      <c r="F323" s="2">
        <v>29.36</v>
      </c>
      <c r="G323" s="2">
        <v>33.200000000000003</v>
      </c>
      <c r="H323" s="2">
        <v>33.21</v>
      </c>
      <c r="I323" s="2">
        <v>37.04</v>
      </c>
      <c r="J323" s="2">
        <v>37.049999999999997</v>
      </c>
      <c r="K323" s="2">
        <v>40.880000000000003</v>
      </c>
      <c r="L323" s="2">
        <v>40.89</v>
      </c>
      <c r="M323" s="2">
        <v>44.72</v>
      </c>
      <c r="N323" s="2">
        <v>61061.22</v>
      </c>
      <c r="O323" s="2">
        <v>69051.179999999993</v>
      </c>
      <c r="P323" s="2">
        <v>69051.189999999988</v>
      </c>
      <c r="Q323" s="60">
        <v>77041.14</v>
      </c>
      <c r="R323" s="60">
        <v>77041.149999999994</v>
      </c>
      <c r="S323" s="60">
        <v>85031.1</v>
      </c>
      <c r="T323" s="60">
        <v>85031.11</v>
      </c>
      <c r="U323" s="2">
        <v>93021.06</v>
      </c>
    </row>
    <row r="324" spans="1:21" ht="12.95" customHeight="1" x14ac:dyDescent="0.2">
      <c r="A324" s="51" t="s">
        <v>651</v>
      </c>
      <c r="B324" s="3" t="s">
        <v>1665</v>
      </c>
      <c r="C324" s="10" t="s">
        <v>47</v>
      </c>
      <c r="D324" s="10" t="s">
        <v>71</v>
      </c>
      <c r="E324" s="10" t="s">
        <v>49</v>
      </c>
      <c r="F324" s="2">
        <v>33.159999999999997</v>
      </c>
      <c r="G324" s="2">
        <v>37.5</v>
      </c>
      <c r="H324" s="2">
        <v>37.51</v>
      </c>
      <c r="I324" s="2">
        <v>41.84</v>
      </c>
      <c r="J324" s="2">
        <v>41.85</v>
      </c>
      <c r="K324" s="2">
        <v>46.18</v>
      </c>
      <c r="L324" s="2">
        <v>46.19</v>
      </c>
      <c r="M324" s="2">
        <v>50.52</v>
      </c>
      <c r="N324" s="2">
        <v>68979.59</v>
      </c>
      <c r="O324" s="2">
        <v>78005.679999999993</v>
      </c>
      <c r="P324" s="2">
        <v>78005.689999999988</v>
      </c>
      <c r="Q324" s="60">
        <v>87031.77</v>
      </c>
      <c r="R324" s="60">
        <v>87031.78</v>
      </c>
      <c r="S324" s="60">
        <v>96057.85</v>
      </c>
      <c r="T324" s="60">
        <v>96057.86</v>
      </c>
      <c r="U324" s="2">
        <v>105083.94</v>
      </c>
    </row>
    <row r="325" spans="1:21" ht="12.95" customHeight="1" x14ac:dyDescent="0.2">
      <c r="A325" s="39" t="s">
        <v>929</v>
      </c>
      <c r="B325" s="3" t="s">
        <v>930</v>
      </c>
      <c r="C325" s="10" t="s">
        <v>104</v>
      </c>
      <c r="D325" s="10" t="s">
        <v>105</v>
      </c>
      <c r="E325" s="10" t="s">
        <v>17</v>
      </c>
      <c r="F325" s="2">
        <v>19.899999999999999</v>
      </c>
      <c r="G325" s="2"/>
      <c r="H325" s="2"/>
      <c r="I325" s="2"/>
      <c r="J325" s="2"/>
      <c r="K325" s="2"/>
      <c r="L325" s="2"/>
      <c r="M325" s="2">
        <v>45.46</v>
      </c>
      <c r="N325" s="2">
        <v>41400</v>
      </c>
      <c r="O325" s="2"/>
      <c r="P325" s="2"/>
      <c r="Q325" s="60"/>
      <c r="R325" s="60"/>
      <c r="S325" s="60"/>
      <c r="T325" s="60"/>
      <c r="U325" s="2">
        <v>94556.249999999985</v>
      </c>
    </row>
    <row r="326" spans="1:21" ht="12.95" customHeight="1" x14ac:dyDescent="0.2">
      <c r="A326" s="42" t="s">
        <v>1632</v>
      </c>
      <c r="B326" s="3" t="s">
        <v>1633</v>
      </c>
      <c r="C326" s="10" t="s">
        <v>47</v>
      </c>
      <c r="D326" s="10" t="s">
        <v>48</v>
      </c>
      <c r="E326" s="10" t="s">
        <v>49</v>
      </c>
      <c r="F326" s="2">
        <v>36.729999999999997</v>
      </c>
      <c r="G326" s="2">
        <v>42.02</v>
      </c>
      <c r="H326" s="2">
        <v>42.03</v>
      </c>
      <c r="I326" s="2">
        <v>47.31</v>
      </c>
      <c r="J326" s="2">
        <v>47.32</v>
      </c>
      <c r="K326" s="2">
        <v>52.6</v>
      </c>
      <c r="L326" s="2">
        <v>52.61</v>
      </c>
      <c r="M326" s="2">
        <v>57.89</v>
      </c>
      <c r="N326" s="2">
        <v>76400</v>
      </c>
      <c r="O326" s="2">
        <v>87400.41</v>
      </c>
      <c r="P326" s="2">
        <v>87400.42</v>
      </c>
      <c r="Q326" s="60">
        <v>98400.82</v>
      </c>
      <c r="R326" s="60">
        <v>98400.83</v>
      </c>
      <c r="S326" s="60">
        <v>109401.22</v>
      </c>
      <c r="T326" s="60">
        <v>109401.23</v>
      </c>
      <c r="U326" s="2">
        <v>120401.63</v>
      </c>
    </row>
    <row r="327" spans="1:21" ht="12.95" customHeight="1" x14ac:dyDescent="0.2">
      <c r="A327" s="39" t="s">
        <v>1278</v>
      </c>
      <c r="B327" s="3" t="s">
        <v>1279</v>
      </c>
      <c r="C327" s="10" t="s">
        <v>47</v>
      </c>
      <c r="D327" s="10" t="s">
        <v>58</v>
      </c>
      <c r="E327" s="10" t="s">
        <v>49</v>
      </c>
      <c r="F327" s="2">
        <v>25</v>
      </c>
      <c r="G327" s="2">
        <v>28.27</v>
      </c>
      <c r="H327" s="2">
        <v>28.28</v>
      </c>
      <c r="I327" s="2">
        <v>31.55</v>
      </c>
      <c r="J327" s="2">
        <v>31.560000000000002</v>
      </c>
      <c r="K327" s="2">
        <v>34.82</v>
      </c>
      <c r="L327" s="2">
        <v>34.83</v>
      </c>
      <c r="M327" s="2">
        <v>38.090000000000003</v>
      </c>
      <c r="N327" s="2">
        <v>52000</v>
      </c>
      <c r="O327" s="2">
        <v>58804.28</v>
      </c>
      <c r="P327" s="2">
        <v>58804.29</v>
      </c>
      <c r="Q327" s="60">
        <v>65608.570000000007</v>
      </c>
      <c r="R327" s="60">
        <v>65608.58</v>
      </c>
      <c r="S327" s="60">
        <v>72412.850000000006</v>
      </c>
      <c r="T327" s="60">
        <v>72412.86</v>
      </c>
      <c r="U327" s="2">
        <v>79217.13</v>
      </c>
    </row>
    <row r="328" spans="1:21" ht="12.95" customHeight="1" x14ac:dyDescent="0.2">
      <c r="A328" s="51" t="s">
        <v>196</v>
      </c>
      <c r="B328" s="3" t="s">
        <v>197</v>
      </c>
      <c r="C328" s="10" t="s">
        <v>47</v>
      </c>
      <c r="D328" s="10" t="s">
        <v>129</v>
      </c>
      <c r="E328" s="10" t="s">
        <v>49</v>
      </c>
      <c r="F328" s="2">
        <v>49.83</v>
      </c>
      <c r="G328" s="2">
        <v>56.53</v>
      </c>
      <c r="H328" s="2">
        <v>56.54</v>
      </c>
      <c r="I328" s="2">
        <v>63.22</v>
      </c>
      <c r="J328" s="2">
        <v>63.23</v>
      </c>
      <c r="K328" s="2">
        <v>69.92</v>
      </c>
      <c r="L328" s="2">
        <v>69.930000000000007</v>
      </c>
      <c r="M328" s="2">
        <v>76.61</v>
      </c>
      <c r="N328" s="2">
        <v>103640</v>
      </c>
      <c r="O328" s="2">
        <v>117566.63</v>
      </c>
      <c r="P328" s="2">
        <v>117566.64</v>
      </c>
      <c r="Q328" s="60">
        <v>131493.25</v>
      </c>
      <c r="R328" s="60">
        <v>131493.26</v>
      </c>
      <c r="S328" s="60">
        <v>145419.88</v>
      </c>
      <c r="T328" s="60">
        <v>145419.89000000001</v>
      </c>
      <c r="U328" s="2">
        <v>159346.5</v>
      </c>
    </row>
    <row r="329" spans="1:21" ht="12.95" customHeight="1" x14ac:dyDescent="0.2">
      <c r="A329" s="39" t="s">
        <v>1502</v>
      </c>
      <c r="B329" s="3" t="s">
        <v>1667</v>
      </c>
      <c r="C329" s="10" t="s">
        <v>47</v>
      </c>
      <c r="D329" s="10" t="s">
        <v>129</v>
      </c>
      <c r="E329" s="10" t="s">
        <v>49</v>
      </c>
      <c r="F329" s="2">
        <v>49.83</v>
      </c>
      <c r="G329" s="2">
        <v>56.53</v>
      </c>
      <c r="H329" s="2">
        <v>56.54</v>
      </c>
      <c r="I329" s="2">
        <v>63.22</v>
      </c>
      <c r="J329" s="2">
        <v>63.23</v>
      </c>
      <c r="K329" s="2">
        <v>69.92</v>
      </c>
      <c r="L329" s="2">
        <v>69.930000000000007</v>
      </c>
      <c r="M329" s="2">
        <v>76.61</v>
      </c>
      <c r="N329" s="2">
        <v>103640</v>
      </c>
      <c r="O329" s="2">
        <v>117566.63</v>
      </c>
      <c r="P329" s="2">
        <v>117566.64</v>
      </c>
      <c r="Q329" s="60">
        <v>131493.25</v>
      </c>
      <c r="R329" s="60">
        <v>131493.26</v>
      </c>
      <c r="S329" s="60">
        <v>145419.88</v>
      </c>
      <c r="T329" s="60">
        <v>145419.89000000001</v>
      </c>
      <c r="U329" s="2">
        <v>159346.5</v>
      </c>
    </row>
    <row r="330" spans="1:21" ht="12.95" customHeight="1" x14ac:dyDescent="0.2">
      <c r="A330" s="45" t="s">
        <v>127</v>
      </c>
      <c r="B330" s="3" t="s">
        <v>128</v>
      </c>
      <c r="C330" s="10" t="s">
        <v>47</v>
      </c>
      <c r="D330" s="10" t="s">
        <v>129</v>
      </c>
      <c r="E330" s="10" t="s">
        <v>49</v>
      </c>
      <c r="F330" s="2">
        <v>49.83</v>
      </c>
      <c r="G330" s="2">
        <v>56.53</v>
      </c>
      <c r="H330" s="2">
        <v>56.54</v>
      </c>
      <c r="I330" s="2">
        <v>63.22</v>
      </c>
      <c r="J330" s="2">
        <v>63.23</v>
      </c>
      <c r="K330" s="2">
        <v>69.92</v>
      </c>
      <c r="L330" s="2">
        <v>69.930000000000007</v>
      </c>
      <c r="M330" s="2">
        <v>76.61</v>
      </c>
      <c r="N330" s="2">
        <v>103640</v>
      </c>
      <c r="O330" s="2">
        <v>117566.63</v>
      </c>
      <c r="P330" s="2">
        <v>117566.64</v>
      </c>
      <c r="Q330" s="60">
        <v>131493.25</v>
      </c>
      <c r="R330" s="60">
        <v>131493.26</v>
      </c>
      <c r="S330" s="60">
        <v>145419.88</v>
      </c>
      <c r="T330" s="60">
        <v>145419.89000000001</v>
      </c>
      <c r="U330" s="2">
        <v>159346.5</v>
      </c>
    </row>
    <row r="331" spans="1:21" ht="12.95" customHeight="1" x14ac:dyDescent="0.2">
      <c r="A331" s="39" t="s">
        <v>810</v>
      </c>
      <c r="B331" s="3" t="s">
        <v>811</v>
      </c>
      <c r="C331" s="10" t="s">
        <v>47</v>
      </c>
      <c r="D331" s="10" t="s">
        <v>74</v>
      </c>
      <c r="E331" s="10" t="s">
        <v>49</v>
      </c>
      <c r="F331" s="2">
        <v>36.81</v>
      </c>
      <c r="G331" s="2">
        <v>42.11</v>
      </c>
      <c r="H331" s="2">
        <v>42.12</v>
      </c>
      <c r="I331" s="2">
        <v>47.41</v>
      </c>
      <c r="J331" s="2">
        <v>47.419999999999995</v>
      </c>
      <c r="K331" s="2">
        <v>52.71</v>
      </c>
      <c r="L331" s="2">
        <v>52.72</v>
      </c>
      <c r="M331" s="2">
        <v>58.01</v>
      </c>
      <c r="N331" s="2">
        <v>76560</v>
      </c>
      <c r="O331" s="2">
        <v>87583.45</v>
      </c>
      <c r="P331" s="2">
        <v>87583.459999999992</v>
      </c>
      <c r="Q331" s="60">
        <v>98606.89</v>
      </c>
      <c r="R331" s="60">
        <v>98606.9</v>
      </c>
      <c r="S331" s="60">
        <v>109630.34</v>
      </c>
      <c r="T331" s="60">
        <v>109630.34999999999</v>
      </c>
      <c r="U331" s="2">
        <v>120653.78</v>
      </c>
    </row>
    <row r="332" spans="1:21" ht="12.95" customHeight="1" x14ac:dyDescent="0.2">
      <c r="A332" s="39" t="s">
        <v>186</v>
      </c>
      <c r="B332" s="3" t="s">
        <v>187</v>
      </c>
      <c r="C332" s="10" t="s">
        <v>104</v>
      </c>
      <c r="D332" s="10" t="s">
        <v>398</v>
      </c>
      <c r="E332" s="10" t="s">
        <v>49</v>
      </c>
      <c r="F332" s="2">
        <v>29.04</v>
      </c>
      <c r="G332" s="2">
        <v>32.840000000000003</v>
      </c>
      <c r="H332" s="2">
        <v>32.85</v>
      </c>
      <c r="I332" s="2">
        <v>36.64</v>
      </c>
      <c r="J332" s="2">
        <v>36.65</v>
      </c>
      <c r="K332" s="2">
        <v>40.44</v>
      </c>
      <c r="L332" s="2">
        <v>40.449999999999996</v>
      </c>
      <c r="M332" s="2">
        <v>44.24</v>
      </c>
      <c r="N332" s="2">
        <v>60408.160000000003</v>
      </c>
      <c r="O332" s="2">
        <v>68312.67</v>
      </c>
      <c r="P332" s="2">
        <v>68312.679999999993</v>
      </c>
      <c r="Q332" s="60">
        <v>76217.17</v>
      </c>
      <c r="R332" s="60">
        <v>76217.179999999993</v>
      </c>
      <c r="S332" s="60">
        <v>84121.68</v>
      </c>
      <c r="T332" s="60">
        <v>84121.689999999988</v>
      </c>
      <c r="U332" s="2">
        <v>92026.18</v>
      </c>
    </row>
    <row r="333" spans="1:21" ht="12.95" customHeight="1" x14ac:dyDescent="0.2">
      <c r="A333" s="39" t="s">
        <v>182</v>
      </c>
      <c r="B333" s="3" t="s">
        <v>183</v>
      </c>
      <c r="C333" s="10" t="s">
        <v>15</v>
      </c>
      <c r="D333" s="10" t="s">
        <v>16</v>
      </c>
      <c r="E333" s="10" t="s">
        <v>17</v>
      </c>
      <c r="F333" s="2">
        <v>21.59</v>
      </c>
      <c r="G333" s="2">
        <v>24.41</v>
      </c>
      <c r="H333" s="2">
        <v>24.42</v>
      </c>
      <c r="I333" s="2">
        <v>27.24</v>
      </c>
      <c r="J333" s="2">
        <v>27.25</v>
      </c>
      <c r="K333" s="2">
        <v>30.06</v>
      </c>
      <c r="L333" s="2">
        <v>30.07</v>
      </c>
      <c r="M333" s="2">
        <v>32.880000000000003</v>
      </c>
      <c r="N333" s="2">
        <v>44897.96</v>
      </c>
      <c r="O333" s="2">
        <v>50772.93</v>
      </c>
      <c r="P333" s="2">
        <v>50772.94</v>
      </c>
      <c r="Q333" s="60">
        <v>56647.9</v>
      </c>
      <c r="R333" s="60">
        <v>56647.91</v>
      </c>
      <c r="S333" s="60">
        <v>62522.86</v>
      </c>
      <c r="T333" s="60">
        <v>62522.87</v>
      </c>
      <c r="U333" s="2">
        <v>68397.83</v>
      </c>
    </row>
    <row r="334" spans="1:21" ht="12.95" customHeight="1" x14ac:dyDescent="0.2">
      <c r="A334" s="39" t="s">
        <v>184</v>
      </c>
      <c r="B334" s="3" t="s">
        <v>185</v>
      </c>
      <c r="C334" s="10" t="s">
        <v>15</v>
      </c>
      <c r="D334" s="10" t="s">
        <v>161</v>
      </c>
      <c r="E334" s="10" t="s">
        <v>17</v>
      </c>
      <c r="F334" s="2">
        <v>25</v>
      </c>
      <c r="G334" s="2">
        <v>28.27</v>
      </c>
      <c r="H334" s="2">
        <v>28.28</v>
      </c>
      <c r="I334" s="2">
        <v>31.55</v>
      </c>
      <c r="J334" s="2">
        <v>31.560000000000002</v>
      </c>
      <c r="K334" s="2">
        <v>34.82</v>
      </c>
      <c r="L334" s="2">
        <v>34.83</v>
      </c>
      <c r="M334" s="2">
        <v>38.090000000000003</v>
      </c>
      <c r="N334" s="2">
        <v>52000</v>
      </c>
      <c r="O334" s="2">
        <v>58804.28</v>
      </c>
      <c r="P334" s="2">
        <v>58804.29</v>
      </c>
      <c r="Q334" s="60">
        <v>65608.570000000007</v>
      </c>
      <c r="R334" s="60">
        <v>65608.58</v>
      </c>
      <c r="S334" s="60">
        <v>72412.850000000006</v>
      </c>
      <c r="T334" s="60">
        <v>72412.86</v>
      </c>
      <c r="U334" s="2">
        <v>79217.13</v>
      </c>
    </row>
    <row r="335" spans="1:21" ht="12.95" customHeight="1" x14ac:dyDescent="0.2">
      <c r="A335" s="39" t="s">
        <v>1274</v>
      </c>
      <c r="B335" s="3" t="s">
        <v>1275</v>
      </c>
      <c r="C335" s="10" t="s">
        <v>47</v>
      </c>
      <c r="D335" s="10" t="s">
        <v>52</v>
      </c>
      <c r="E335" s="10" t="s">
        <v>49</v>
      </c>
      <c r="F335" s="2">
        <v>29.04</v>
      </c>
      <c r="G335" s="2">
        <v>32.840000000000003</v>
      </c>
      <c r="H335" s="2">
        <v>32.85</v>
      </c>
      <c r="I335" s="2">
        <v>36.64</v>
      </c>
      <c r="J335" s="2">
        <v>36.65</v>
      </c>
      <c r="K335" s="2">
        <v>40.44</v>
      </c>
      <c r="L335" s="2">
        <v>40.449999999999996</v>
      </c>
      <c r="M335" s="2">
        <v>44.24</v>
      </c>
      <c r="N335" s="2">
        <v>60408.160000000003</v>
      </c>
      <c r="O335" s="2">
        <v>68312.67</v>
      </c>
      <c r="P335" s="2">
        <v>68312.679999999993</v>
      </c>
      <c r="Q335" s="60">
        <v>76217.17</v>
      </c>
      <c r="R335" s="60">
        <v>76217.179999999993</v>
      </c>
      <c r="S335" s="60">
        <v>84121.68</v>
      </c>
      <c r="T335" s="60">
        <v>84121.689999999988</v>
      </c>
      <c r="U335" s="2">
        <v>92026.18</v>
      </c>
    </row>
    <row r="336" spans="1:21" ht="12.95" customHeight="1" x14ac:dyDescent="0.2">
      <c r="A336" s="39" t="s">
        <v>359</v>
      </c>
      <c r="B336" s="3" t="s">
        <v>360</v>
      </c>
      <c r="C336" s="10" t="s">
        <v>47</v>
      </c>
      <c r="D336" s="10" t="s">
        <v>61</v>
      </c>
      <c r="E336" s="10" t="s">
        <v>17</v>
      </c>
      <c r="F336" s="2">
        <v>19.13</v>
      </c>
      <c r="G336" s="2">
        <v>21.38</v>
      </c>
      <c r="H336" s="2">
        <v>21.39</v>
      </c>
      <c r="I336" s="2">
        <v>23.64</v>
      </c>
      <c r="J336" s="2">
        <v>23.650000000000002</v>
      </c>
      <c r="K336" s="2">
        <v>25.89</v>
      </c>
      <c r="L336" s="2">
        <v>25.900000000000002</v>
      </c>
      <c r="M336" s="2">
        <v>28.14</v>
      </c>
      <c r="N336" s="2">
        <v>39791.67</v>
      </c>
      <c r="O336" s="2">
        <v>44475.9</v>
      </c>
      <c r="P336" s="2">
        <v>44475.91</v>
      </c>
      <c r="Q336" s="60">
        <v>49160.12</v>
      </c>
      <c r="R336" s="60">
        <v>49160.130000000005</v>
      </c>
      <c r="S336" s="60">
        <v>53844.35</v>
      </c>
      <c r="T336" s="60">
        <v>53844.36</v>
      </c>
      <c r="U336" s="2">
        <v>58528.57</v>
      </c>
    </row>
    <row r="337" spans="1:21" ht="12.95" customHeight="1" x14ac:dyDescent="0.2">
      <c r="A337" s="39" t="s">
        <v>361</v>
      </c>
      <c r="B337" s="3" t="s">
        <v>362</v>
      </c>
      <c r="C337" s="10" t="s">
        <v>47</v>
      </c>
      <c r="D337" s="10" t="s">
        <v>363</v>
      </c>
      <c r="E337" s="10" t="s">
        <v>17</v>
      </c>
      <c r="F337" s="2">
        <v>17.89</v>
      </c>
      <c r="G337" s="2">
        <v>20</v>
      </c>
      <c r="H337" s="2">
        <v>20.010000000000002</v>
      </c>
      <c r="I337" s="2">
        <v>22.1</v>
      </c>
      <c r="J337" s="2">
        <v>22.110000000000003</v>
      </c>
      <c r="K337" s="2">
        <v>24.21</v>
      </c>
      <c r="L337" s="2">
        <v>24.220000000000002</v>
      </c>
      <c r="M337" s="2">
        <v>26.31</v>
      </c>
      <c r="N337" s="2">
        <v>37208.33</v>
      </c>
      <c r="O337" s="2">
        <v>41588.449999999997</v>
      </c>
      <c r="P337" s="2">
        <v>41588.46</v>
      </c>
      <c r="Q337" s="60">
        <v>45968.57</v>
      </c>
      <c r="R337" s="60">
        <v>45968.58</v>
      </c>
      <c r="S337" s="60">
        <v>50348.69</v>
      </c>
      <c r="T337" s="60">
        <v>50348.700000000004</v>
      </c>
      <c r="U337" s="2">
        <v>54728.81</v>
      </c>
    </row>
    <row r="338" spans="1:21" ht="12.95" customHeight="1" x14ac:dyDescent="0.2">
      <c r="A338" s="42" t="s">
        <v>364</v>
      </c>
      <c r="B338" s="3" t="s">
        <v>365</v>
      </c>
      <c r="C338" s="10" t="s">
        <v>47</v>
      </c>
      <c r="D338" s="10" t="s">
        <v>58</v>
      </c>
      <c r="E338" s="10" t="s">
        <v>49</v>
      </c>
      <c r="F338" s="2">
        <v>25</v>
      </c>
      <c r="G338" s="2">
        <v>28.27</v>
      </c>
      <c r="H338" s="2">
        <v>28.28</v>
      </c>
      <c r="I338" s="2">
        <v>31.55</v>
      </c>
      <c r="J338" s="2">
        <v>31.560000000000002</v>
      </c>
      <c r="K338" s="2">
        <v>34.82</v>
      </c>
      <c r="L338" s="2">
        <v>34.83</v>
      </c>
      <c r="M338" s="2">
        <v>38.090000000000003</v>
      </c>
      <c r="N338" s="2">
        <v>52000</v>
      </c>
      <c r="O338" s="2">
        <v>58804.28</v>
      </c>
      <c r="P338" s="2">
        <v>58804.29</v>
      </c>
      <c r="Q338" s="60">
        <v>65608.570000000007</v>
      </c>
      <c r="R338" s="60">
        <v>65608.58</v>
      </c>
      <c r="S338" s="60">
        <v>72412.850000000006</v>
      </c>
      <c r="T338" s="60">
        <v>72412.86</v>
      </c>
      <c r="U338" s="2">
        <v>79217.13</v>
      </c>
    </row>
    <row r="339" spans="1:21" ht="12.95" customHeight="1" x14ac:dyDescent="0.2">
      <c r="A339" s="43" t="s">
        <v>1739</v>
      </c>
      <c r="B339" s="3" t="s">
        <v>1740</v>
      </c>
      <c r="C339" s="10" t="s">
        <v>47</v>
      </c>
      <c r="D339" s="10" t="s">
        <v>52</v>
      </c>
      <c r="E339" s="10" t="s">
        <v>49</v>
      </c>
      <c r="F339" s="2">
        <v>29.04</v>
      </c>
      <c r="G339" s="2">
        <v>32.840000000000003</v>
      </c>
      <c r="H339" s="2">
        <v>32.85</v>
      </c>
      <c r="I339" s="2">
        <v>36.64</v>
      </c>
      <c r="J339" s="2">
        <v>36.65</v>
      </c>
      <c r="K339" s="2">
        <v>40.44</v>
      </c>
      <c r="L339" s="2">
        <v>40.449999999999996</v>
      </c>
      <c r="M339" s="2">
        <v>44.24</v>
      </c>
      <c r="N339" s="2">
        <v>60408.160000000003</v>
      </c>
      <c r="O339" s="2">
        <v>68312.67</v>
      </c>
      <c r="P339" s="2">
        <v>68312.679999999993</v>
      </c>
      <c r="Q339" s="60">
        <v>76217.17</v>
      </c>
      <c r="R339" s="60">
        <v>76217.179999999993</v>
      </c>
      <c r="S339" s="60">
        <v>84121.68</v>
      </c>
      <c r="T339" s="60">
        <v>84121.689999999988</v>
      </c>
      <c r="U339" s="2">
        <v>92026.18</v>
      </c>
    </row>
    <row r="340" spans="1:21" ht="12.95" customHeight="1" x14ac:dyDescent="0.2">
      <c r="A340" s="39" t="s">
        <v>1188</v>
      </c>
      <c r="B340" s="3" t="s">
        <v>1742</v>
      </c>
      <c r="C340" s="10" t="s">
        <v>47</v>
      </c>
      <c r="D340" s="10" t="s">
        <v>74</v>
      </c>
      <c r="E340" s="10" t="s">
        <v>49</v>
      </c>
      <c r="F340" s="2">
        <v>36.81</v>
      </c>
      <c r="G340" s="2">
        <v>42.11</v>
      </c>
      <c r="H340" s="2">
        <v>42.12</v>
      </c>
      <c r="I340" s="2">
        <v>47.41</v>
      </c>
      <c r="J340" s="2">
        <v>47.419999999999995</v>
      </c>
      <c r="K340" s="2">
        <v>52.71</v>
      </c>
      <c r="L340" s="2">
        <v>52.72</v>
      </c>
      <c r="M340" s="2">
        <v>58.01</v>
      </c>
      <c r="N340" s="2">
        <v>76560</v>
      </c>
      <c r="O340" s="2">
        <v>87583.45</v>
      </c>
      <c r="P340" s="2">
        <v>87583.459999999992</v>
      </c>
      <c r="Q340" s="60">
        <v>98606.89</v>
      </c>
      <c r="R340" s="60">
        <v>98606.9</v>
      </c>
      <c r="S340" s="60">
        <v>109630.34</v>
      </c>
      <c r="T340" s="60">
        <v>109630.34999999999</v>
      </c>
      <c r="U340" s="2">
        <v>120653.78</v>
      </c>
    </row>
    <row r="341" spans="1:21" ht="12.95" customHeight="1" x14ac:dyDescent="0.2">
      <c r="A341" s="39" t="s">
        <v>828</v>
      </c>
      <c r="B341" s="3" t="s">
        <v>829</v>
      </c>
      <c r="C341" s="10" t="s">
        <v>47</v>
      </c>
      <c r="D341" s="10" t="s">
        <v>58</v>
      </c>
      <c r="E341" s="10" t="s">
        <v>49</v>
      </c>
      <c r="F341" s="2">
        <v>25</v>
      </c>
      <c r="G341" s="2">
        <v>28.27</v>
      </c>
      <c r="H341" s="2">
        <v>28.28</v>
      </c>
      <c r="I341" s="2">
        <v>31.55</v>
      </c>
      <c r="J341" s="2">
        <v>31.560000000000002</v>
      </c>
      <c r="K341" s="2">
        <v>34.82</v>
      </c>
      <c r="L341" s="2">
        <v>34.83</v>
      </c>
      <c r="M341" s="2">
        <v>38.090000000000003</v>
      </c>
      <c r="N341" s="2">
        <v>52000</v>
      </c>
      <c r="O341" s="2">
        <v>58804.28</v>
      </c>
      <c r="P341" s="2">
        <v>58804.29</v>
      </c>
      <c r="Q341" s="60">
        <v>65608.570000000007</v>
      </c>
      <c r="R341" s="60">
        <v>65608.58</v>
      </c>
      <c r="S341" s="60">
        <v>72412.850000000006</v>
      </c>
      <c r="T341" s="60">
        <v>72412.86</v>
      </c>
      <c r="U341" s="2">
        <v>79217.13</v>
      </c>
    </row>
    <row r="342" spans="1:21" ht="12.95" customHeight="1" x14ac:dyDescent="0.2">
      <c r="A342" s="39" t="s">
        <v>1189</v>
      </c>
      <c r="B342" s="3" t="s">
        <v>1190</v>
      </c>
      <c r="C342" s="10" t="s">
        <v>47</v>
      </c>
      <c r="D342" s="10" t="s">
        <v>161</v>
      </c>
      <c r="E342" s="10" t="s">
        <v>17</v>
      </c>
      <c r="F342" s="2">
        <v>25</v>
      </c>
      <c r="G342" s="2">
        <v>28.27</v>
      </c>
      <c r="H342" s="2">
        <v>28.28</v>
      </c>
      <c r="I342" s="2">
        <v>31.55</v>
      </c>
      <c r="J342" s="2">
        <v>31.560000000000002</v>
      </c>
      <c r="K342" s="2">
        <v>34.82</v>
      </c>
      <c r="L342" s="2">
        <v>34.83</v>
      </c>
      <c r="M342" s="2">
        <v>38.090000000000003</v>
      </c>
      <c r="N342" s="2">
        <v>52000</v>
      </c>
      <c r="O342" s="2">
        <v>58804.28</v>
      </c>
      <c r="P342" s="2">
        <v>58804.29</v>
      </c>
      <c r="Q342" s="60">
        <v>65608.570000000007</v>
      </c>
      <c r="R342" s="60">
        <v>65608.58</v>
      </c>
      <c r="S342" s="60">
        <v>72412.850000000006</v>
      </c>
      <c r="T342" s="60">
        <v>72412.86</v>
      </c>
      <c r="U342" s="2">
        <v>79217.13</v>
      </c>
    </row>
    <row r="343" spans="1:21" ht="12.95" customHeight="1" x14ac:dyDescent="0.2">
      <c r="A343" s="39" t="s">
        <v>1191</v>
      </c>
      <c r="B343" s="3" t="s">
        <v>1192</v>
      </c>
      <c r="C343" s="10" t="s">
        <v>47</v>
      </c>
      <c r="D343" s="10" t="s">
        <v>52</v>
      </c>
      <c r="E343" s="10" t="s">
        <v>49</v>
      </c>
      <c r="F343" s="2">
        <v>29.04</v>
      </c>
      <c r="G343" s="2">
        <v>32.840000000000003</v>
      </c>
      <c r="H343" s="2">
        <v>32.85</v>
      </c>
      <c r="I343" s="2">
        <v>36.64</v>
      </c>
      <c r="J343" s="2">
        <v>36.65</v>
      </c>
      <c r="K343" s="2">
        <v>40.44</v>
      </c>
      <c r="L343" s="2">
        <v>40.449999999999996</v>
      </c>
      <c r="M343" s="2">
        <v>44.24</v>
      </c>
      <c r="N343" s="2">
        <v>60408.160000000003</v>
      </c>
      <c r="O343" s="2">
        <v>68312.67</v>
      </c>
      <c r="P343" s="2">
        <v>68312.679999999993</v>
      </c>
      <c r="Q343" s="60">
        <v>76217.17</v>
      </c>
      <c r="R343" s="60">
        <v>76217.179999999993</v>
      </c>
      <c r="S343" s="60">
        <v>84121.68</v>
      </c>
      <c r="T343" s="60">
        <v>84121.689999999988</v>
      </c>
      <c r="U343" s="2">
        <v>92026.18</v>
      </c>
    </row>
    <row r="344" spans="1:21" ht="12.95" customHeight="1" x14ac:dyDescent="0.2">
      <c r="A344" s="39" t="s">
        <v>1193</v>
      </c>
      <c r="B344" s="3" t="s">
        <v>1194</v>
      </c>
      <c r="C344" s="10" t="s">
        <v>47</v>
      </c>
      <c r="D344" s="10" t="s">
        <v>55</v>
      </c>
      <c r="E344" s="10" t="s">
        <v>49</v>
      </c>
      <c r="F344" s="2">
        <v>32.31</v>
      </c>
      <c r="G344" s="2">
        <v>36.96</v>
      </c>
      <c r="H344" s="2">
        <v>36.97</v>
      </c>
      <c r="I344" s="2">
        <v>41.61</v>
      </c>
      <c r="J344" s="2">
        <v>41.62</v>
      </c>
      <c r="K344" s="2">
        <v>46.26</v>
      </c>
      <c r="L344" s="2">
        <v>46.269999999999996</v>
      </c>
      <c r="M344" s="2">
        <v>50.91</v>
      </c>
      <c r="N344" s="2">
        <v>67200</v>
      </c>
      <c r="O344" s="2">
        <v>76875.75</v>
      </c>
      <c r="P344" s="2">
        <v>76875.759999999995</v>
      </c>
      <c r="Q344" s="60">
        <v>86551.5</v>
      </c>
      <c r="R344" s="60">
        <v>86551.51</v>
      </c>
      <c r="S344" s="60">
        <v>96227.25</v>
      </c>
      <c r="T344" s="60">
        <v>96227.26</v>
      </c>
      <c r="U344" s="2">
        <v>105902.99999999999</v>
      </c>
    </row>
    <row r="345" spans="1:21" ht="12.95" customHeight="1" x14ac:dyDescent="0.2">
      <c r="A345" s="39" t="s">
        <v>645</v>
      </c>
      <c r="B345" s="3" t="s">
        <v>646</v>
      </c>
      <c r="C345" s="10" t="s">
        <v>15</v>
      </c>
      <c r="D345" s="10" t="s">
        <v>644</v>
      </c>
      <c r="E345" s="10" t="s">
        <v>17</v>
      </c>
      <c r="F345" s="2">
        <v>15</v>
      </c>
      <c r="G345" s="2"/>
      <c r="H345" s="2"/>
      <c r="I345" s="2"/>
      <c r="J345" s="2"/>
      <c r="K345" s="2"/>
      <c r="L345" s="2"/>
      <c r="M345" s="2">
        <v>30.31</v>
      </c>
      <c r="N345" s="2">
        <v>31200</v>
      </c>
      <c r="O345" s="2"/>
      <c r="P345" s="2"/>
      <c r="Q345" s="60"/>
      <c r="R345" s="60"/>
      <c r="S345" s="60"/>
      <c r="T345" s="60"/>
      <c r="U345" s="2">
        <v>63037.499999999993</v>
      </c>
    </row>
    <row r="346" spans="1:21" ht="12.95" customHeight="1" x14ac:dyDescent="0.2">
      <c r="A346" s="39" t="s">
        <v>642</v>
      </c>
      <c r="B346" s="3" t="s">
        <v>643</v>
      </c>
      <c r="C346" s="10" t="s">
        <v>15</v>
      </c>
      <c r="D346" s="10" t="s">
        <v>644</v>
      </c>
      <c r="E346" s="10" t="s">
        <v>17</v>
      </c>
      <c r="F346" s="2">
        <v>15</v>
      </c>
      <c r="G346" s="80"/>
      <c r="H346" s="80"/>
      <c r="I346" s="80"/>
      <c r="J346" s="80"/>
      <c r="K346" s="80"/>
      <c r="L346" s="80"/>
      <c r="M346" s="2">
        <v>30.31</v>
      </c>
      <c r="N346" s="2">
        <v>31200</v>
      </c>
      <c r="O346" s="80"/>
      <c r="P346" s="2"/>
      <c r="Q346" s="60"/>
      <c r="R346" s="60"/>
      <c r="S346" s="60"/>
      <c r="T346" s="60"/>
      <c r="U346" s="2">
        <v>63037.499999999993</v>
      </c>
    </row>
    <row r="347" spans="1:21" ht="12.95" customHeight="1" x14ac:dyDescent="0.2">
      <c r="A347" s="39" t="s">
        <v>694</v>
      </c>
      <c r="B347" s="3" t="s">
        <v>695</v>
      </c>
      <c r="C347" s="10" t="s">
        <v>15</v>
      </c>
      <c r="D347" s="10" t="s">
        <v>20</v>
      </c>
      <c r="E347" s="10" t="s">
        <v>17</v>
      </c>
      <c r="F347" s="2">
        <v>17.89</v>
      </c>
      <c r="G347" s="2">
        <v>20</v>
      </c>
      <c r="H347" s="2">
        <v>20.010000000000002</v>
      </c>
      <c r="I347" s="2">
        <v>22.1</v>
      </c>
      <c r="J347" s="2">
        <v>22.110000000000003</v>
      </c>
      <c r="K347" s="2">
        <v>24.21</v>
      </c>
      <c r="L347" s="2">
        <v>24.220000000000002</v>
      </c>
      <c r="M347" s="2">
        <v>26.31</v>
      </c>
      <c r="N347" s="2">
        <v>37208.33</v>
      </c>
      <c r="O347" s="2">
        <v>41588.449999999997</v>
      </c>
      <c r="P347" s="2">
        <v>41588.46</v>
      </c>
      <c r="Q347" s="60">
        <v>45968.57</v>
      </c>
      <c r="R347" s="60">
        <v>45968.58</v>
      </c>
      <c r="S347" s="60">
        <v>50348.69</v>
      </c>
      <c r="T347" s="60">
        <v>50348.700000000004</v>
      </c>
      <c r="U347" s="2">
        <v>54728.81</v>
      </c>
    </row>
    <row r="348" spans="1:21" ht="12.95" customHeight="1" x14ac:dyDescent="0.2">
      <c r="A348" s="39" t="s">
        <v>692</v>
      </c>
      <c r="B348" s="3" t="s">
        <v>693</v>
      </c>
      <c r="C348" s="10" t="s">
        <v>15</v>
      </c>
      <c r="D348" s="10" t="s">
        <v>312</v>
      </c>
      <c r="E348" s="10" t="s">
        <v>17</v>
      </c>
      <c r="F348" s="2">
        <v>15.06</v>
      </c>
      <c r="G348" s="2">
        <v>16.84</v>
      </c>
      <c r="H348" s="2">
        <v>16.850000000000001</v>
      </c>
      <c r="I348" s="2">
        <v>18.61</v>
      </c>
      <c r="J348" s="2">
        <v>18.62</v>
      </c>
      <c r="K348" s="2">
        <v>20.39</v>
      </c>
      <c r="L348" s="2">
        <v>20.400000000000002</v>
      </c>
      <c r="M348" s="2">
        <v>22.16</v>
      </c>
      <c r="N348" s="2">
        <v>31333.33</v>
      </c>
      <c r="O348" s="2">
        <v>35021.85</v>
      </c>
      <c r="P348" s="2">
        <v>35021.86</v>
      </c>
      <c r="Q348" s="60">
        <v>38710.379999999997</v>
      </c>
      <c r="R348" s="60">
        <v>38710.39</v>
      </c>
      <c r="S348" s="60">
        <v>42398.9</v>
      </c>
      <c r="T348" s="60">
        <v>42398.91</v>
      </c>
      <c r="U348" s="2">
        <v>46087.42</v>
      </c>
    </row>
    <row r="349" spans="1:21" ht="12.95" customHeight="1" x14ac:dyDescent="0.2">
      <c r="A349" s="39" t="s">
        <v>1035</v>
      </c>
      <c r="B349" s="3" t="s">
        <v>1036</v>
      </c>
      <c r="C349" s="10" t="s">
        <v>32</v>
      </c>
      <c r="D349" s="10" t="s">
        <v>887</v>
      </c>
      <c r="E349" s="10" t="s">
        <v>17</v>
      </c>
      <c r="F349" s="2">
        <v>15.98</v>
      </c>
      <c r="G349" s="2"/>
      <c r="H349" s="2"/>
      <c r="I349" s="2"/>
      <c r="J349" s="2"/>
      <c r="K349" s="2"/>
      <c r="L349" s="2"/>
      <c r="M349" s="2">
        <v>22.37</v>
      </c>
      <c r="N349" s="2">
        <v>33241.089999999997</v>
      </c>
      <c r="O349" s="2"/>
      <c r="P349" s="2"/>
      <c r="Q349" s="60"/>
      <c r="R349" s="60"/>
      <c r="S349" s="60"/>
      <c r="T349" s="60"/>
      <c r="U349" s="2">
        <v>46537.599999999999</v>
      </c>
    </row>
    <row r="350" spans="1:21" ht="12.95" customHeight="1" x14ac:dyDescent="0.2">
      <c r="A350" s="39" t="s">
        <v>696</v>
      </c>
      <c r="B350" s="3" t="s">
        <v>697</v>
      </c>
      <c r="C350" s="10" t="s">
        <v>47</v>
      </c>
      <c r="D350" s="10" t="s">
        <v>52</v>
      </c>
      <c r="E350" s="10" t="s">
        <v>49</v>
      </c>
      <c r="F350" s="2">
        <v>29.04</v>
      </c>
      <c r="G350" s="2">
        <v>32.840000000000003</v>
      </c>
      <c r="H350" s="2">
        <v>32.85</v>
      </c>
      <c r="I350" s="2">
        <v>36.64</v>
      </c>
      <c r="J350" s="2">
        <v>36.65</v>
      </c>
      <c r="K350" s="2">
        <v>40.44</v>
      </c>
      <c r="L350" s="2">
        <v>40.449999999999996</v>
      </c>
      <c r="M350" s="2">
        <v>44.24</v>
      </c>
      <c r="N350" s="2">
        <v>60408.160000000003</v>
      </c>
      <c r="O350" s="2">
        <v>68312.67</v>
      </c>
      <c r="P350" s="2">
        <v>68312.679999999993</v>
      </c>
      <c r="Q350" s="60">
        <v>76217.17</v>
      </c>
      <c r="R350" s="60">
        <v>76217.179999999993</v>
      </c>
      <c r="S350" s="60">
        <v>84121.68</v>
      </c>
      <c r="T350" s="60">
        <v>84121.689999999988</v>
      </c>
      <c r="U350" s="2">
        <v>92026.18</v>
      </c>
    </row>
    <row r="351" spans="1:21" ht="12.95" customHeight="1" x14ac:dyDescent="0.2">
      <c r="A351" s="39" t="s">
        <v>1220</v>
      </c>
      <c r="B351" s="3" t="s">
        <v>1221</v>
      </c>
      <c r="C351" s="10" t="s">
        <v>15</v>
      </c>
      <c r="D351" s="10" t="s">
        <v>41</v>
      </c>
      <c r="E351" s="10" t="s">
        <v>17</v>
      </c>
      <c r="F351" s="2">
        <v>19.13</v>
      </c>
      <c r="G351" s="2">
        <v>21.38</v>
      </c>
      <c r="H351" s="2">
        <v>21.39</v>
      </c>
      <c r="I351" s="2">
        <v>23.64</v>
      </c>
      <c r="J351" s="2">
        <v>23.650000000000002</v>
      </c>
      <c r="K351" s="2">
        <v>25.89</v>
      </c>
      <c r="L351" s="2">
        <v>25.900000000000002</v>
      </c>
      <c r="M351" s="2">
        <v>28.14</v>
      </c>
      <c r="N351" s="2">
        <v>39791.67</v>
      </c>
      <c r="O351" s="2">
        <v>44475.9</v>
      </c>
      <c r="P351" s="2">
        <v>44475.91</v>
      </c>
      <c r="Q351" s="60">
        <v>49160.12</v>
      </c>
      <c r="R351" s="60">
        <v>49160.130000000005</v>
      </c>
      <c r="S351" s="60">
        <v>53844.35</v>
      </c>
      <c r="T351" s="60">
        <v>53844.36</v>
      </c>
      <c r="U351" s="2">
        <v>58528.57</v>
      </c>
    </row>
    <row r="352" spans="1:21" ht="12.95" customHeight="1" x14ac:dyDescent="0.2">
      <c r="A352" s="39" t="s">
        <v>1222</v>
      </c>
      <c r="B352" s="3" t="s">
        <v>1223</v>
      </c>
      <c r="C352" s="10" t="s">
        <v>15</v>
      </c>
      <c r="D352" s="10" t="s">
        <v>16</v>
      </c>
      <c r="E352" s="10" t="s">
        <v>17</v>
      </c>
      <c r="F352" s="2">
        <v>21.59</v>
      </c>
      <c r="G352" s="2">
        <v>24.41</v>
      </c>
      <c r="H352" s="2">
        <v>24.42</v>
      </c>
      <c r="I352" s="2">
        <v>27.24</v>
      </c>
      <c r="J352" s="2">
        <v>27.25</v>
      </c>
      <c r="K352" s="2">
        <v>30.06</v>
      </c>
      <c r="L352" s="2">
        <v>30.07</v>
      </c>
      <c r="M352" s="2">
        <v>32.880000000000003</v>
      </c>
      <c r="N352" s="2">
        <v>44897.96</v>
      </c>
      <c r="O352" s="2">
        <v>50772.93</v>
      </c>
      <c r="P352" s="2">
        <v>50772.94</v>
      </c>
      <c r="Q352" s="60">
        <v>56647.9</v>
      </c>
      <c r="R352" s="60">
        <v>56647.91</v>
      </c>
      <c r="S352" s="60">
        <v>62522.86</v>
      </c>
      <c r="T352" s="60">
        <v>62522.87</v>
      </c>
      <c r="U352" s="2">
        <v>68397.83</v>
      </c>
    </row>
    <row r="353" spans="1:21" ht="12.95" customHeight="1" x14ac:dyDescent="0.2">
      <c r="A353" s="39" t="s">
        <v>1342</v>
      </c>
      <c r="B353" s="3" t="s">
        <v>1343</v>
      </c>
      <c r="C353" s="10" t="s">
        <v>15</v>
      </c>
      <c r="D353" s="10" t="s">
        <v>284</v>
      </c>
      <c r="E353" s="10" t="s">
        <v>17</v>
      </c>
      <c r="F353" s="2">
        <v>15</v>
      </c>
      <c r="G353" s="2">
        <v>16.46</v>
      </c>
      <c r="H353" s="2">
        <v>16.470000000000002</v>
      </c>
      <c r="I353" s="2">
        <v>17.920000000000002</v>
      </c>
      <c r="J353" s="2">
        <v>17.930000000000003</v>
      </c>
      <c r="K353" s="2">
        <v>19.37</v>
      </c>
      <c r="L353" s="2">
        <v>19.380000000000003</v>
      </c>
      <c r="M353" s="2">
        <v>20.83</v>
      </c>
      <c r="N353" s="2">
        <v>31200</v>
      </c>
      <c r="O353" s="2">
        <v>34232.379999999997</v>
      </c>
      <c r="P353" s="2">
        <v>34232.39</v>
      </c>
      <c r="Q353" s="60">
        <v>37264.769999999997</v>
      </c>
      <c r="R353" s="60">
        <v>37264.78</v>
      </c>
      <c r="S353" s="60">
        <v>40297.15</v>
      </c>
      <c r="T353" s="60">
        <v>40297.160000000003</v>
      </c>
      <c r="U353" s="2">
        <v>43329.53</v>
      </c>
    </row>
    <row r="354" spans="1:21" ht="12.95" customHeight="1" x14ac:dyDescent="0.2">
      <c r="A354" s="39" t="s">
        <v>1344</v>
      </c>
      <c r="B354" s="3" t="s">
        <v>1345</v>
      </c>
      <c r="C354" s="10" t="s">
        <v>15</v>
      </c>
      <c r="D354" s="10" t="s">
        <v>312</v>
      </c>
      <c r="E354" s="10" t="s">
        <v>17</v>
      </c>
      <c r="F354" s="2">
        <v>15.06</v>
      </c>
      <c r="G354" s="2">
        <v>16.84</v>
      </c>
      <c r="H354" s="2">
        <v>16.850000000000001</v>
      </c>
      <c r="I354" s="2">
        <v>18.61</v>
      </c>
      <c r="J354" s="2">
        <v>18.62</v>
      </c>
      <c r="K354" s="2">
        <v>20.39</v>
      </c>
      <c r="L354" s="2">
        <v>20.400000000000002</v>
      </c>
      <c r="M354" s="2">
        <v>22.16</v>
      </c>
      <c r="N354" s="2">
        <v>31333.33</v>
      </c>
      <c r="O354" s="2">
        <v>35021.85</v>
      </c>
      <c r="P354" s="2">
        <v>35021.86</v>
      </c>
      <c r="Q354" s="60">
        <v>38710.379999999997</v>
      </c>
      <c r="R354" s="60">
        <v>38710.39</v>
      </c>
      <c r="S354" s="60">
        <v>42398.9</v>
      </c>
      <c r="T354" s="60">
        <v>42398.91</v>
      </c>
      <c r="U354" s="2">
        <v>46087.42</v>
      </c>
    </row>
    <row r="355" spans="1:21" ht="12.95" customHeight="1" x14ac:dyDescent="0.2">
      <c r="A355" s="39" t="s">
        <v>1377</v>
      </c>
      <c r="B355" s="3" t="s">
        <v>1378</v>
      </c>
      <c r="C355" s="10" t="s">
        <v>15</v>
      </c>
      <c r="D355" s="10" t="s">
        <v>312</v>
      </c>
      <c r="E355" s="10" t="s">
        <v>17</v>
      </c>
      <c r="F355" s="2">
        <v>15.06</v>
      </c>
      <c r="G355" s="2">
        <v>16.84</v>
      </c>
      <c r="H355" s="2">
        <v>16.850000000000001</v>
      </c>
      <c r="I355" s="2">
        <v>18.61</v>
      </c>
      <c r="J355" s="2">
        <v>18.62</v>
      </c>
      <c r="K355" s="2">
        <v>20.39</v>
      </c>
      <c r="L355" s="2">
        <v>20.400000000000002</v>
      </c>
      <c r="M355" s="2">
        <v>22.16</v>
      </c>
      <c r="N355" s="2">
        <v>31333.33</v>
      </c>
      <c r="O355" s="2">
        <v>35021.85</v>
      </c>
      <c r="P355" s="2">
        <v>35021.86</v>
      </c>
      <c r="Q355" s="60">
        <v>38710.379999999997</v>
      </c>
      <c r="R355" s="60">
        <v>38710.39</v>
      </c>
      <c r="S355" s="60">
        <v>42398.9</v>
      </c>
      <c r="T355" s="60">
        <v>42398.91</v>
      </c>
      <c r="U355" s="2">
        <v>46087.42</v>
      </c>
    </row>
    <row r="356" spans="1:21" ht="12.95" customHeight="1" x14ac:dyDescent="0.2">
      <c r="A356" s="39" t="s">
        <v>1381</v>
      </c>
      <c r="B356" s="3" t="s">
        <v>1382</v>
      </c>
      <c r="C356" s="10" t="s">
        <v>15</v>
      </c>
      <c r="D356" s="10" t="s">
        <v>41</v>
      </c>
      <c r="E356" s="10" t="s">
        <v>17</v>
      </c>
      <c r="F356" s="2">
        <v>19.13</v>
      </c>
      <c r="G356" s="2">
        <v>21.38</v>
      </c>
      <c r="H356" s="2">
        <v>21.39</v>
      </c>
      <c r="I356" s="2">
        <v>23.64</v>
      </c>
      <c r="J356" s="2">
        <v>23.650000000000002</v>
      </c>
      <c r="K356" s="2">
        <v>25.89</v>
      </c>
      <c r="L356" s="2">
        <v>25.900000000000002</v>
      </c>
      <c r="M356" s="2">
        <v>28.14</v>
      </c>
      <c r="N356" s="2">
        <v>39791.67</v>
      </c>
      <c r="O356" s="2">
        <v>44475.9</v>
      </c>
      <c r="P356" s="2">
        <v>44475.91</v>
      </c>
      <c r="Q356" s="60">
        <v>49160.12</v>
      </c>
      <c r="R356" s="60">
        <v>49160.130000000005</v>
      </c>
      <c r="S356" s="60">
        <v>53844.35</v>
      </c>
      <c r="T356" s="60">
        <v>53844.36</v>
      </c>
      <c r="U356" s="2">
        <v>58528.57</v>
      </c>
    </row>
    <row r="357" spans="1:21" ht="12.95" customHeight="1" x14ac:dyDescent="0.2">
      <c r="A357" s="39" t="s">
        <v>1379</v>
      </c>
      <c r="B357" s="3" t="s">
        <v>1380</v>
      </c>
      <c r="C357" s="10" t="s">
        <v>47</v>
      </c>
      <c r="D357" s="10" t="s">
        <v>52</v>
      </c>
      <c r="E357" s="10" t="s">
        <v>49</v>
      </c>
      <c r="F357" s="2">
        <v>29.04</v>
      </c>
      <c r="G357" s="2">
        <v>32.840000000000003</v>
      </c>
      <c r="H357" s="2">
        <v>32.85</v>
      </c>
      <c r="I357" s="2">
        <v>36.64</v>
      </c>
      <c r="J357" s="2">
        <v>36.65</v>
      </c>
      <c r="K357" s="2">
        <v>40.44</v>
      </c>
      <c r="L357" s="2">
        <v>40.449999999999996</v>
      </c>
      <c r="M357" s="2">
        <v>44.24</v>
      </c>
      <c r="N357" s="2">
        <v>60408.160000000003</v>
      </c>
      <c r="O357" s="2">
        <v>68312.67</v>
      </c>
      <c r="P357" s="2">
        <v>68312.679999999993</v>
      </c>
      <c r="Q357" s="60">
        <v>76217.17</v>
      </c>
      <c r="R357" s="60">
        <v>76217.179999999993</v>
      </c>
      <c r="S357" s="60">
        <v>84121.68</v>
      </c>
      <c r="T357" s="60">
        <v>84121.689999999988</v>
      </c>
      <c r="U357" s="2">
        <v>92026.18</v>
      </c>
    </row>
    <row r="358" spans="1:21" ht="12.95" customHeight="1" x14ac:dyDescent="0.2">
      <c r="A358" s="39" t="s">
        <v>1272</v>
      </c>
      <c r="B358" s="3" t="s">
        <v>1273</v>
      </c>
      <c r="C358" s="10" t="s">
        <v>47</v>
      </c>
      <c r="D358" s="10" t="s">
        <v>175</v>
      </c>
      <c r="E358" s="10" t="s">
        <v>17</v>
      </c>
      <c r="F358" s="2">
        <v>21.59</v>
      </c>
      <c r="G358" s="2">
        <v>24.41</v>
      </c>
      <c r="H358" s="2">
        <v>24.42</v>
      </c>
      <c r="I358" s="2">
        <v>27.24</v>
      </c>
      <c r="J358" s="2">
        <v>27.25</v>
      </c>
      <c r="K358" s="2">
        <v>30.06</v>
      </c>
      <c r="L358" s="2">
        <v>30.07</v>
      </c>
      <c r="M358" s="2">
        <v>32.880000000000003</v>
      </c>
      <c r="N358" s="2">
        <v>44897.96</v>
      </c>
      <c r="O358" s="2">
        <v>50772.93</v>
      </c>
      <c r="P358" s="2">
        <v>50772.94</v>
      </c>
      <c r="Q358" s="60">
        <v>56647.9</v>
      </c>
      <c r="R358" s="60">
        <v>56647.91</v>
      </c>
      <c r="S358" s="60">
        <v>62522.86</v>
      </c>
      <c r="T358" s="60">
        <v>62522.87</v>
      </c>
      <c r="U358" s="2">
        <v>68397.83</v>
      </c>
    </row>
    <row r="359" spans="1:21" ht="12.95" customHeight="1" x14ac:dyDescent="0.2">
      <c r="A359" s="39" t="s">
        <v>1538</v>
      </c>
      <c r="B359" s="3" t="s">
        <v>1539</v>
      </c>
      <c r="C359" s="10" t="s">
        <v>104</v>
      </c>
      <c r="D359" s="10" t="s">
        <v>629</v>
      </c>
      <c r="E359" s="10" t="s">
        <v>17</v>
      </c>
      <c r="F359" s="2">
        <v>15</v>
      </c>
      <c r="G359" s="80"/>
      <c r="H359" s="80"/>
      <c r="I359" s="80"/>
      <c r="J359" s="80"/>
      <c r="K359" s="80"/>
      <c r="L359" s="80"/>
      <c r="M359" s="2">
        <v>37.880000000000003</v>
      </c>
      <c r="N359" s="2">
        <v>31200</v>
      </c>
      <c r="O359" s="80"/>
      <c r="P359" s="2"/>
      <c r="Q359" s="60"/>
      <c r="R359" s="60"/>
      <c r="S359" s="60"/>
      <c r="T359" s="60"/>
      <c r="U359" s="2">
        <v>78796.88</v>
      </c>
    </row>
    <row r="360" spans="1:21" ht="12.95" customHeight="1" x14ac:dyDescent="0.2">
      <c r="A360" s="39" t="s">
        <v>1244</v>
      </c>
      <c r="B360" s="3" t="s">
        <v>1245</v>
      </c>
      <c r="C360" s="10" t="s">
        <v>47</v>
      </c>
      <c r="D360" s="10" t="s">
        <v>58</v>
      </c>
      <c r="E360" s="10" t="s">
        <v>49</v>
      </c>
      <c r="F360" s="2">
        <v>25</v>
      </c>
      <c r="G360" s="2">
        <v>28.27</v>
      </c>
      <c r="H360" s="2">
        <v>28.28</v>
      </c>
      <c r="I360" s="2">
        <v>31.55</v>
      </c>
      <c r="J360" s="2">
        <v>31.560000000000002</v>
      </c>
      <c r="K360" s="2">
        <v>34.82</v>
      </c>
      <c r="L360" s="2">
        <v>34.83</v>
      </c>
      <c r="M360" s="2">
        <v>38.090000000000003</v>
      </c>
      <c r="N360" s="2">
        <v>52000</v>
      </c>
      <c r="O360" s="2">
        <v>58804.28</v>
      </c>
      <c r="P360" s="2">
        <v>58804.29</v>
      </c>
      <c r="Q360" s="60">
        <v>65608.570000000007</v>
      </c>
      <c r="R360" s="60">
        <v>65608.58</v>
      </c>
      <c r="S360" s="60">
        <v>72412.850000000006</v>
      </c>
      <c r="T360" s="60">
        <v>72412.86</v>
      </c>
      <c r="U360" s="2">
        <v>79217.13</v>
      </c>
    </row>
    <row r="361" spans="1:21" ht="12.95" customHeight="1" x14ac:dyDescent="0.2">
      <c r="A361" s="39" t="s">
        <v>1819</v>
      </c>
      <c r="B361" s="3" t="s">
        <v>1820</v>
      </c>
      <c r="C361" s="10" t="s">
        <v>15</v>
      </c>
      <c r="D361" s="10" t="s">
        <v>16</v>
      </c>
      <c r="E361" s="10" t="s">
        <v>17</v>
      </c>
      <c r="F361" s="2">
        <v>21.59</v>
      </c>
      <c r="G361" s="2">
        <v>24.41</v>
      </c>
      <c r="H361" s="2">
        <v>24.42</v>
      </c>
      <c r="I361" s="2">
        <v>27.24</v>
      </c>
      <c r="J361" s="2">
        <v>27.25</v>
      </c>
      <c r="K361" s="2">
        <v>30.06</v>
      </c>
      <c r="L361" s="2">
        <v>30.07</v>
      </c>
      <c r="M361" s="2">
        <v>32.880000000000003</v>
      </c>
      <c r="N361" s="2">
        <v>44897.96</v>
      </c>
      <c r="O361" s="2">
        <v>50772.93</v>
      </c>
      <c r="P361" s="2">
        <v>50772.94</v>
      </c>
      <c r="Q361" s="60">
        <v>56647.9</v>
      </c>
      <c r="R361" s="60">
        <v>56647.91</v>
      </c>
      <c r="S361" s="60">
        <v>62522.86</v>
      </c>
      <c r="T361" s="60">
        <v>62522.87</v>
      </c>
      <c r="U361" s="2">
        <v>68397.83</v>
      </c>
    </row>
    <row r="362" spans="1:21" ht="12.95" customHeight="1" x14ac:dyDescent="0.2">
      <c r="A362" s="39" t="s">
        <v>1822</v>
      </c>
      <c r="B362" s="3" t="s">
        <v>1831</v>
      </c>
      <c r="C362" s="10" t="s">
        <v>15</v>
      </c>
      <c r="D362" s="10" t="s">
        <v>161</v>
      </c>
      <c r="E362" s="10" t="s">
        <v>17</v>
      </c>
      <c r="F362" s="2">
        <v>25</v>
      </c>
      <c r="G362" s="2">
        <v>28.27</v>
      </c>
      <c r="H362" s="2">
        <v>28.28</v>
      </c>
      <c r="I362" s="2">
        <v>31.55</v>
      </c>
      <c r="J362" s="2">
        <v>31.560000000000002</v>
      </c>
      <c r="K362" s="2">
        <v>34.82</v>
      </c>
      <c r="L362" s="2">
        <v>34.83</v>
      </c>
      <c r="M362" s="2">
        <v>38.090000000000003</v>
      </c>
      <c r="N362" s="2">
        <v>52000</v>
      </c>
      <c r="O362" s="2">
        <v>58804.28</v>
      </c>
      <c r="P362" s="2">
        <v>58804.29</v>
      </c>
      <c r="Q362" s="60">
        <v>65608.570000000007</v>
      </c>
      <c r="R362" s="60">
        <v>65608.58</v>
      </c>
      <c r="S362" s="60">
        <v>72412.850000000006</v>
      </c>
      <c r="T362" s="60">
        <v>72412.86</v>
      </c>
      <c r="U362" s="2">
        <v>79217.13</v>
      </c>
    </row>
    <row r="363" spans="1:21" ht="12.95" customHeight="1" x14ac:dyDescent="0.2">
      <c r="A363" s="39" t="s">
        <v>911</v>
      </c>
      <c r="B363" s="3" t="s">
        <v>912</v>
      </c>
      <c r="C363" s="10" t="s">
        <v>15</v>
      </c>
      <c r="D363" s="10" t="s">
        <v>644</v>
      </c>
      <c r="E363" s="10" t="s">
        <v>17</v>
      </c>
      <c r="F363" s="2">
        <v>15</v>
      </c>
      <c r="G363" s="2"/>
      <c r="H363" s="2"/>
      <c r="I363" s="2"/>
      <c r="J363" s="2"/>
      <c r="K363" s="2"/>
      <c r="L363" s="2"/>
      <c r="M363" s="2">
        <v>30.31</v>
      </c>
      <c r="N363" s="2">
        <v>31200</v>
      </c>
      <c r="O363" s="2"/>
      <c r="P363" s="2"/>
      <c r="Q363" s="60"/>
      <c r="R363" s="60"/>
      <c r="S363" s="60"/>
      <c r="T363" s="60"/>
      <c r="U363" s="2">
        <v>63037.499999999993</v>
      </c>
    </row>
    <row r="364" spans="1:21" ht="12.95" customHeight="1" x14ac:dyDescent="0.2">
      <c r="A364" s="39" t="s">
        <v>913</v>
      </c>
      <c r="B364" s="3" t="s">
        <v>914</v>
      </c>
      <c r="C364" s="10" t="s">
        <v>15</v>
      </c>
      <c r="D364" s="10" t="s">
        <v>644</v>
      </c>
      <c r="E364" s="10" t="s">
        <v>17</v>
      </c>
      <c r="F364" s="2">
        <v>15</v>
      </c>
      <c r="G364" s="2"/>
      <c r="H364" s="2"/>
      <c r="I364" s="2"/>
      <c r="J364" s="2"/>
      <c r="K364" s="2"/>
      <c r="L364" s="2"/>
      <c r="M364" s="2">
        <v>30.31</v>
      </c>
      <c r="N364" s="2">
        <v>31200</v>
      </c>
      <c r="O364" s="2"/>
      <c r="P364" s="2"/>
      <c r="Q364" s="60"/>
      <c r="R364" s="60"/>
      <c r="S364" s="60"/>
      <c r="T364" s="60"/>
      <c r="U364" s="2">
        <v>63037.499999999993</v>
      </c>
    </row>
    <row r="365" spans="1:21" ht="12.95" customHeight="1" x14ac:dyDescent="0.2">
      <c r="A365" s="39" t="s">
        <v>915</v>
      </c>
      <c r="B365" s="3" t="s">
        <v>916</v>
      </c>
      <c r="C365" s="10" t="s">
        <v>15</v>
      </c>
      <c r="D365" s="10" t="s">
        <v>644</v>
      </c>
      <c r="E365" s="10" t="s">
        <v>17</v>
      </c>
      <c r="F365" s="2">
        <v>15</v>
      </c>
      <c r="G365" s="2"/>
      <c r="H365" s="2"/>
      <c r="I365" s="2"/>
      <c r="J365" s="2"/>
      <c r="K365" s="2"/>
      <c r="L365" s="2"/>
      <c r="M365" s="2">
        <v>30.31</v>
      </c>
      <c r="N365" s="2">
        <v>31200</v>
      </c>
      <c r="O365" s="2"/>
      <c r="P365" s="2"/>
      <c r="Q365" s="60"/>
      <c r="R365" s="60"/>
      <c r="S365" s="60"/>
      <c r="T365" s="60"/>
      <c r="U365" s="2">
        <v>63037.499999999993</v>
      </c>
    </row>
    <row r="366" spans="1:21" ht="12.95" customHeight="1" x14ac:dyDescent="0.2">
      <c r="A366" s="39" t="s">
        <v>198</v>
      </c>
      <c r="B366" s="3" t="s">
        <v>199</v>
      </c>
      <c r="C366" s="10" t="s">
        <v>47</v>
      </c>
      <c r="D366" s="10" t="s">
        <v>74</v>
      </c>
      <c r="E366" s="10" t="s">
        <v>49</v>
      </c>
      <c r="F366" s="2">
        <v>36.81</v>
      </c>
      <c r="G366" s="2">
        <v>42.11</v>
      </c>
      <c r="H366" s="2">
        <v>42.12</v>
      </c>
      <c r="I366" s="2">
        <v>47.41</v>
      </c>
      <c r="J366" s="2">
        <v>47.419999999999995</v>
      </c>
      <c r="K366" s="2">
        <v>52.71</v>
      </c>
      <c r="L366" s="2">
        <v>52.72</v>
      </c>
      <c r="M366" s="2">
        <v>58.01</v>
      </c>
      <c r="N366" s="2">
        <v>76560</v>
      </c>
      <c r="O366" s="2">
        <v>87583.45</v>
      </c>
      <c r="P366" s="2">
        <v>87583.459999999992</v>
      </c>
      <c r="Q366" s="60">
        <v>98606.89</v>
      </c>
      <c r="R366" s="60">
        <v>98606.9</v>
      </c>
      <c r="S366" s="60">
        <v>109630.34</v>
      </c>
      <c r="T366" s="60">
        <v>109630.34999999999</v>
      </c>
      <c r="U366" s="2">
        <v>120653.78</v>
      </c>
    </row>
    <row r="367" spans="1:21" ht="12.95" customHeight="1" x14ac:dyDescent="0.2">
      <c r="A367" s="39" t="s">
        <v>1349</v>
      </c>
      <c r="B367" s="3" t="s">
        <v>1350</v>
      </c>
      <c r="C367" s="10" t="s">
        <v>47</v>
      </c>
      <c r="D367" s="10" t="s">
        <v>58</v>
      </c>
      <c r="E367" s="10" t="s">
        <v>49</v>
      </c>
      <c r="F367" s="2">
        <v>25</v>
      </c>
      <c r="G367" s="2">
        <v>28.27</v>
      </c>
      <c r="H367" s="2">
        <v>28.28</v>
      </c>
      <c r="I367" s="2">
        <v>31.55</v>
      </c>
      <c r="J367" s="2">
        <v>31.560000000000002</v>
      </c>
      <c r="K367" s="2">
        <v>34.82</v>
      </c>
      <c r="L367" s="2">
        <v>34.83</v>
      </c>
      <c r="M367" s="2">
        <v>38.090000000000003</v>
      </c>
      <c r="N367" s="2">
        <v>52000</v>
      </c>
      <c r="O367" s="2">
        <v>58804.28</v>
      </c>
      <c r="P367" s="2">
        <v>58804.29</v>
      </c>
      <c r="Q367" s="60">
        <v>65608.570000000007</v>
      </c>
      <c r="R367" s="60">
        <v>65608.58</v>
      </c>
      <c r="S367" s="60">
        <v>72412.850000000006</v>
      </c>
      <c r="T367" s="60">
        <v>72412.86</v>
      </c>
      <c r="U367" s="2">
        <v>79217.13</v>
      </c>
    </row>
    <row r="368" spans="1:21" ht="12.95" customHeight="1" x14ac:dyDescent="0.2">
      <c r="A368" s="39" t="s">
        <v>264</v>
      </c>
      <c r="B368" s="3" t="s">
        <v>265</v>
      </c>
      <c r="C368" s="10" t="s">
        <v>47</v>
      </c>
      <c r="D368" s="10" t="s">
        <v>52</v>
      </c>
      <c r="E368" s="10" t="s">
        <v>49</v>
      </c>
      <c r="F368" s="2">
        <v>29.04</v>
      </c>
      <c r="G368" s="2">
        <v>32.840000000000003</v>
      </c>
      <c r="H368" s="2">
        <v>32.85</v>
      </c>
      <c r="I368" s="2">
        <v>36.64</v>
      </c>
      <c r="J368" s="2">
        <v>36.65</v>
      </c>
      <c r="K368" s="2">
        <v>40.44</v>
      </c>
      <c r="L368" s="2">
        <v>40.449999999999996</v>
      </c>
      <c r="M368" s="2">
        <v>44.24</v>
      </c>
      <c r="N368" s="2">
        <v>60408.160000000003</v>
      </c>
      <c r="O368" s="2">
        <v>68312.67</v>
      </c>
      <c r="P368" s="2">
        <v>68312.679999999993</v>
      </c>
      <c r="Q368" s="60">
        <v>76217.17</v>
      </c>
      <c r="R368" s="60">
        <v>76217.179999999993</v>
      </c>
      <c r="S368" s="60">
        <v>84121.68</v>
      </c>
      <c r="T368" s="60">
        <v>84121.689999999988</v>
      </c>
      <c r="U368" s="2">
        <v>92026.18</v>
      </c>
    </row>
    <row r="369" spans="1:21" ht="12.95" customHeight="1" x14ac:dyDescent="0.2">
      <c r="A369" s="43" t="s">
        <v>1732</v>
      </c>
      <c r="B369" s="3" t="s">
        <v>1733</v>
      </c>
      <c r="C369" s="10" t="s">
        <v>47</v>
      </c>
      <c r="D369" s="10" t="s">
        <v>52</v>
      </c>
      <c r="E369" s="10" t="s">
        <v>49</v>
      </c>
      <c r="F369" s="2">
        <v>29.04</v>
      </c>
      <c r="G369" s="2">
        <v>32.840000000000003</v>
      </c>
      <c r="H369" s="2">
        <v>32.85</v>
      </c>
      <c r="I369" s="2">
        <v>36.64</v>
      </c>
      <c r="J369" s="2">
        <v>36.65</v>
      </c>
      <c r="K369" s="2">
        <v>40.44</v>
      </c>
      <c r="L369" s="2">
        <v>40.449999999999996</v>
      </c>
      <c r="M369" s="2">
        <v>44.24</v>
      </c>
      <c r="N369" s="2">
        <v>60408.160000000003</v>
      </c>
      <c r="O369" s="2">
        <v>68312.67</v>
      </c>
      <c r="P369" s="2">
        <v>68312.679999999993</v>
      </c>
      <c r="Q369" s="60">
        <v>76217.17</v>
      </c>
      <c r="R369" s="60">
        <v>76217.179999999993</v>
      </c>
      <c r="S369" s="60">
        <v>84121.68</v>
      </c>
      <c r="T369" s="60">
        <v>84121.689999999988</v>
      </c>
      <c r="U369" s="2">
        <v>92026.18</v>
      </c>
    </row>
    <row r="370" spans="1:21" ht="12.95" customHeight="1" x14ac:dyDescent="0.2">
      <c r="A370" s="39" t="s">
        <v>582</v>
      </c>
      <c r="B370" s="3" t="s">
        <v>583</v>
      </c>
      <c r="C370" s="10" t="s">
        <v>47</v>
      </c>
      <c r="D370" s="10" t="s">
        <v>108</v>
      </c>
      <c r="E370" s="10" t="s">
        <v>49</v>
      </c>
      <c r="F370" s="2">
        <v>29.36</v>
      </c>
      <c r="G370" s="2">
        <v>33.200000000000003</v>
      </c>
      <c r="H370" s="2">
        <v>33.21</v>
      </c>
      <c r="I370" s="2">
        <v>37.04</v>
      </c>
      <c r="J370" s="2">
        <v>37.049999999999997</v>
      </c>
      <c r="K370" s="2">
        <v>40.880000000000003</v>
      </c>
      <c r="L370" s="2">
        <v>40.89</v>
      </c>
      <c r="M370" s="2">
        <v>44.72</v>
      </c>
      <c r="N370" s="2">
        <v>61061.22</v>
      </c>
      <c r="O370" s="2">
        <v>69051.179999999993</v>
      </c>
      <c r="P370" s="2">
        <v>69051.189999999988</v>
      </c>
      <c r="Q370" s="60">
        <v>77041.14</v>
      </c>
      <c r="R370" s="60">
        <v>77041.149999999994</v>
      </c>
      <c r="S370" s="60">
        <v>85031.1</v>
      </c>
      <c r="T370" s="60">
        <v>85031.11</v>
      </c>
      <c r="U370" s="2">
        <v>93021.06</v>
      </c>
    </row>
    <row r="371" spans="1:21" ht="12.95" customHeight="1" x14ac:dyDescent="0.2">
      <c r="A371" s="39" t="s">
        <v>584</v>
      </c>
      <c r="B371" s="3" t="s">
        <v>585</v>
      </c>
      <c r="C371" s="10" t="s">
        <v>47</v>
      </c>
      <c r="D371" s="10" t="s">
        <v>71</v>
      </c>
      <c r="E371" s="10" t="s">
        <v>49</v>
      </c>
      <c r="F371" s="2">
        <v>33.159999999999997</v>
      </c>
      <c r="G371" s="80">
        <v>37.5</v>
      </c>
      <c r="H371" s="80">
        <v>37.51</v>
      </c>
      <c r="I371" s="80">
        <v>41.84</v>
      </c>
      <c r="J371" s="80">
        <v>41.85</v>
      </c>
      <c r="K371" s="80">
        <v>46.18</v>
      </c>
      <c r="L371" s="80">
        <v>46.19</v>
      </c>
      <c r="M371" s="2">
        <v>50.52</v>
      </c>
      <c r="N371" s="2">
        <v>68979.59</v>
      </c>
      <c r="O371" s="80">
        <v>78005.679999999993</v>
      </c>
      <c r="P371" s="2">
        <v>78005.689999999988</v>
      </c>
      <c r="Q371" s="60">
        <v>87031.77</v>
      </c>
      <c r="R371" s="60">
        <v>87031.78</v>
      </c>
      <c r="S371" s="60">
        <v>96057.85</v>
      </c>
      <c r="T371" s="60">
        <v>96057.86</v>
      </c>
      <c r="U371" s="2">
        <v>105083.94</v>
      </c>
    </row>
    <row r="372" spans="1:21" ht="12.95" customHeight="1" x14ac:dyDescent="0.2">
      <c r="A372" s="39" t="s">
        <v>580</v>
      </c>
      <c r="B372" s="3" t="s">
        <v>581</v>
      </c>
      <c r="C372" s="10" t="s">
        <v>47</v>
      </c>
      <c r="D372" s="10" t="s">
        <v>48</v>
      </c>
      <c r="E372" s="10" t="s">
        <v>49</v>
      </c>
      <c r="F372" s="2">
        <v>36.729999999999997</v>
      </c>
      <c r="G372" s="2">
        <v>42.02</v>
      </c>
      <c r="H372" s="2">
        <v>42.03</v>
      </c>
      <c r="I372" s="2">
        <v>47.31</v>
      </c>
      <c r="J372" s="2">
        <v>47.32</v>
      </c>
      <c r="K372" s="2">
        <v>52.6</v>
      </c>
      <c r="L372" s="2">
        <v>52.61</v>
      </c>
      <c r="M372" s="2">
        <v>57.89</v>
      </c>
      <c r="N372" s="2">
        <v>76400</v>
      </c>
      <c r="O372" s="2">
        <v>87400.41</v>
      </c>
      <c r="P372" s="2">
        <v>87400.42</v>
      </c>
      <c r="Q372" s="60">
        <v>98400.82</v>
      </c>
      <c r="R372" s="60">
        <v>98400.83</v>
      </c>
      <c r="S372" s="60">
        <v>109401.22</v>
      </c>
      <c r="T372" s="60">
        <v>109401.23</v>
      </c>
      <c r="U372" s="2">
        <v>120401.63</v>
      </c>
    </row>
    <row r="373" spans="1:21" ht="12.95" customHeight="1" x14ac:dyDescent="0.2">
      <c r="A373" s="39" t="s">
        <v>1212</v>
      </c>
      <c r="B373" s="3" t="s">
        <v>1213</v>
      </c>
      <c r="C373" s="10" t="s">
        <v>47</v>
      </c>
      <c r="D373" s="10" t="s">
        <v>172</v>
      </c>
      <c r="E373" s="10" t="s">
        <v>49</v>
      </c>
      <c r="F373" s="2">
        <v>42.4</v>
      </c>
      <c r="G373" s="2">
        <v>48.51</v>
      </c>
      <c r="H373" s="2">
        <v>48.519999999999996</v>
      </c>
      <c r="I373" s="2">
        <v>54.62</v>
      </c>
      <c r="J373" s="2">
        <v>54.629999999999995</v>
      </c>
      <c r="K373" s="2">
        <v>60.72</v>
      </c>
      <c r="L373" s="2">
        <v>60.73</v>
      </c>
      <c r="M373" s="2">
        <v>66.83</v>
      </c>
      <c r="N373" s="2">
        <v>88200</v>
      </c>
      <c r="O373" s="2">
        <v>100899.42</v>
      </c>
      <c r="P373" s="2">
        <v>100899.43</v>
      </c>
      <c r="Q373" s="60">
        <v>113598.85</v>
      </c>
      <c r="R373" s="60">
        <v>113598.86</v>
      </c>
      <c r="S373" s="60">
        <v>126298.27</v>
      </c>
      <c r="T373" s="60">
        <v>126298.28</v>
      </c>
      <c r="U373" s="2">
        <v>138997.69</v>
      </c>
    </row>
    <row r="374" spans="1:21" ht="12.95" customHeight="1" x14ac:dyDescent="0.2">
      <c r="A374" s="42" t="s">
        <v>1659</v>
      </c>
      <c r="B374" s="3" t="s">
        <v>1660</v>
      </c>
      <c r="C374" s="10" t="s">
        <v>47</v>
      </c>
      <c r="D374" s="10" t="s">
        <v>129</v>
      </c>
      <c r="E374" s="10" t="s">
        <v>49</v>
      </c>
      <c r="F374" s="2">
        <v>49.83</v>
      </c>
      <c r="G374" s="2">
        <v>56.53</v>
      </c>
      <c r="H374" s="2">
        <v>56.54</v>
      </c>
      <c r="I374" s="2">
        <v>63.22</v>
      </c>
      <c r="J374" s="2">
        <v>63.23</v>
      </c>
      <c r="K374" s="2">
        <v>69.92</v>
      </c>
      <c r="L374" s="2">
        <v>69.930000000000007</v>
      </c>
      <c r="M374" s="2">
        <v>76.61</v>
      </c>
      <c r="N374" s="2">
        <v>103640</v>
      </c>
      <c r="O374" s="2">
        <v>117566.63</v>
      </c>
      <c r="P374" s="2">
        <v>117566.64</v>
      </c>
      <c r="Q374" s="60">
        <v>131493.25</v>
      </c>
      <c r="R374" s="60">
        <v>131493.26</v>
      </c>
      <c r="S374" s="60">
        <v>145419.88</v>
      </c>
      <c r="T374" s="60">
        <v>145419.89000000001</v>
      </c>
      <c r="U374" s="2">
        <v>159346.5</v>
      </c>
    </row>
    <row r="375" spans="1:21" ht="12.95" customHeight="1" x14ac:dyDescent="0.2">
      <c r="A375" s="39" t="s">
        <v>347</v>
      </c>
      <c r="B375" s="3" t="s">
        <v>348</v>
      </c>
      <c r="C375" s="10" t="s">
        <v>47</v>
      </c>
      <c r="D375" s="10" t="s">
        <v>48</v>
      </c>
      <c r="E375" s="10" t="s">
        <v>49</v>
      </c>
      <c r="F375" s="2">
        <v>36.729999999999997</v>
      </c>
      <c r="G375" s="2">
        <v>42.02</v>
      </c>
      <c r="H375" s="2">
        <v>42.03</v>
      </c>
      <c r="I375" s="2">
        <v>47.31</v>
      </c>
      <c r="J375" s="2">
        <v>47.32</v>
      </c>
      <c r="K375" s="2">
        <v>52.6</v>
      </c>
      <c r="L375" s="2">
        <v>52.61</v>
      </c>
      <c r="M375" s="2">
        <v>57.89</v>
      </c>
      <c r="N375" s="2">
        <v>76400</v>
      </c>
      <c r="O375" s="2">
        <v>87400.41</v>
      </c>
      <c r="P375" s="2">
        <v>87400.42</v>
      </c>
      <c r="Q375" s="60">
        <v>98400.82</v>
      </c>
      <c r="R375" s="60">
        <v>98400.83</v>
      </c>
      <c r="S375" s="60">
        <v>109401.22</v>
      </c>
      <c r="T375" s="60">
        <v>109401.23</v>
      </c>
      <c r="U375" s="2">
        <v>120401.63</v>
      </c>
    </row>
    <row r="376" spans="1:21" ht="12.95" customHeight="1" x14ac:dyDescent="0.2">
      <c r="A376" s="39" t="s">
        <v>973</v>
      </c>
      <c r="B376" s="3" t="s">
        <v>974</v>
      </c>
      <c r="C376" s="10" t="s">
        <v>15</v>
      </c>
      <c r="D376" s="10" t="s">
        <v>798</v>
      </c>
      <c r="E376" s="10" t="s">
        <v>17</v>
      </c>
      <c r="F376" s="2">
        <v>33.159999999999997</v>
      </c>
      <c r="G376" s="2">
        <v>37.5</v>
      </c>
      <c r="H376" s="2">
        <v>37.51</v>
      </c>
      <c r="I376" s="2">
        <v>41.84</v>
      </c>
      <c r="J376" s="2">
        <v>41.85</v>
      </c>
      <c r="K376" s="2">
        <v>46.18</v>
      </c>
      <c r="L376" s="2">
        <v>46.19</v>
      </c>
      <c r="M376" s="2">
        <v>50.52</v>
      </c>
      <c r="N376" s="2">
        <v>68979.59</v>
      </c>
      <c r="O376" s="2">
        <v>78005.679999999993</v>
      </c>
      <c r="P376" s="2">
        <v>78005.689999999988</v>
      </c>
      <c r="Q376" s="60">
        <v>87031.77</v>
      </c>
      <c r="R376" s="60">
        <v>87031.78</v>
      </c>
      <c r="S376" s="60">
        <v>96057.85</v>
      </c>
      <c r="T376" s="60">
        <v>96057.86</v>
      </c>
      <c r="U376" s="2">
        <v>105083.94</v>
      </c>
    </row>
    <row r="377" spans="1:21" ht="12.95" customHeight="1" x14ac:dyDescent="0.2">
      <c r="A377" s="42" t="s">
        <v>1657</v>
      </c>
      <c r="B377" s="3" t="s">
        <v>1658</v>
      </c>
      <c r="C377" s="10" t="s">
        <v>47</v>
      </c>
      <c r="D377" s="10" t="s">
        <v>110</v>
      </c>
      <c r="E377" s="10" t="s">
        <v>49</v>
      </c>
      <c r="F377" s="2">
        <v>57.56</v>
      </c>
      <c r="G377" s="2">
        <v>66.03</v>
      </c>
      <c r="H377" s="2">
        <v>66.040000000000006</v>
      </c>
      <c r="I377" s="2">
        <v>74.510000000000005</v>
      </c>
      <c r="J377" s="2">
        <v>74.52000000000001</v>
      </c>
      <c r="K377" s="2">
        <v>82.98</v>
      </c>
      <c r="L377" s="2">
        <v>82.990000000000009</v>
      </c>
      <c r="M377" s="2">
        <v>91.45</v>
      </c>
      <c r="N377" s="2">
        <v>119725.49</v>
      </c>
      <c r="O377" s="2">
        <v>137347.59</v>
      </c>
      <c r="P377" s="2">
        <v>137347.6</v>
      </c>
      <c r="Q377" s="60">
        <v>154969.68</v>
      </c>
      <c r="R377" s="60">
        <v>154969.69</v>
      </c>
      <c r="S377" s="60">
        <v>172591.78</v>
      </c>
      <c r="T377" s="60">
        <v>172591.79</v>
      </c>
      <c r="U377" s="2">
        <v>190213.87</v>
      </c>
    </row>
    <row r="378" spans="1:21" ht="12.95" customHeight="1" x14ac:dyDescent="0.2">
      <c r="A378" s="39" t="s">
        <v>979</v>
      </c>
      <c r="B378" s="3" t="s">
        <v>980</v>
      </c>
      <c r="C378" s="10" t="s">
        <v>15</v>
      </c>
      <c r="D378" s="10" t="s">
        <v>26</v>
      </c>
      <c r="E378" s="10" t="s">
        <v>17</v>
      </c>
      <c r="F378" s="2">
        <v>25.65</v>
      </c>
      <c r="G378" s="2">
        <v>29.01</v>
      </c>
      <c r="H378" s="2">
        <v>29.020000000000003</v>
      </c>
      <c r="I378" s="2">
        <v>32.36</v>
      </c>
      <c r="J378" s="2">
        <v>32.369999999999997</v>
      </c>
      <c r="K378" s="2">
        <v>35.72</v>
      </c>
      <c r="L378" s="2">
        <v>35.729999999999997</v>
      </c>
      <c r="M378" s="2">
        <v>39.07</v>
      </c>
      <c r="N378" s="2">
        <v>53346.94</v>
      </c>
      <c r="O378" s="2">
        <v>60327.47</v>
      </c>
      <c r="P378" s="2">
        <v>60327.48</v>
      </c>
      <c r="Q378" s="60">
        <v>67308</v>
      </c>
      <c r="R378" s="60">
        <v>67308.009999999995</v>
      </c>
      <c r="S378" s="60">
        <v>74288.53</v>
      </c>
      <c r="T378" s="60">
        <v>74288.539999999994</v>
      </c>
      <c r="U378" s="2">
        <v>81269.06</v>
      </c>
    </row>
    <row r="379" spans="1:21" ht="12.95" customHeight="1" x14ac:dyDescent="0.2">
      <c r="A379" s="39" t="s">
        <v>975</v>
      </c>
      <c r="B379" s="3" t="s">
        <v>976</v>
      </c>
      <c r="C379" s="10" t="s">
        <v>15</v>
      </c>
      <c r="D379" s="10" t="s">
        <v>346</v>
      </c>
      <c r="E379" s="10" t="s">
        <v>17</v>
      </c>
      <c r="F379" s="2">
        <v>29.36</v>
      </c>
      <c r="G379" s="2">
        <v>33.200000000000003</v>
      </c>
      <c r="H379" s="2">
        <v>33.21</v>
      </c>
      <c r="I379" s="2">
        <v>37.04</v>
      </c>
      <c r="J379" s="2">
        <v>37.049999999999997</v>
      </c>
      <c r="K379" s="2">
        <v>40.880000000000003</v>
      </c>
      <c r="L379" s="2">
        <v>40.89</v>
      </c>
      <c r="M379" s="2">
        <v>44.72</v>
      </c>
      <c r="N379" s="2">
        <v>61061.22</v>
      </c>
      <c r="O379" s="2">
        <v>69051.179999999993</v>
      </c>
      <c r="P379" s="2">
        <v>69051.189999999988</v>
      </c>
      <c r="Q379" s="60">
        <v>77041.14</v>
      </c>
      <c r="R379" s="60">
        <v>77041.149999999994</v>
      </c>
      <c r="S379" s="60">
        <v>85031.1</v>
      </c>
      <c r="T379" s="60">
        <v>85031.11</v>
      </c>
      <c r="U379" s="2">
        <v>93021.06</v>
      </c>
    </row>
    <row r="380" spans="1:21" ht="12.95" customHeight="1" x14ac:dyDescent="0.2">
      <c r="A380" s="39" t="s">
        <v>1576</v>
      </c>
      <c r="B380" s="3" t="s">
        <v>1577</v>
      </c>
      <c r="C380" s="10" t="s">
        <v>47</v>
      </c>
      <c r="D380" s="10" t="s">
        <v>108</v>
      </c>
      <c r="E380" s="10" t="s">
        <v>49</v>
      </c>
      <c r="F380" s="2">
        <v>29.36</v>
      </c>
      <c r="G380" s="2">
        <v>33.200000000000003</v>
      </c>
      <c r="H380" s="2">
        <v>33.21</v>
      </c>
      <c r="I380" s="2">
        <v>37.04</v>
      </c>
      <c r="J380" s="2">
        <v>37.049999999999997</v>
      </c>
      <c r="K380" s="2">
        <v>40.880000000000003</v>
      </c>
      <c r="L380" s="2">
        <v>40.89</v>
      </c>
      <c r="M380" s="2">
        <v>44.72</v>
      </c>
      <c r="N380" s="2">
        <v>61061.22</v>
      </c>
      <c r="O380" s="2">
        <v>69051.179999999993</v>
      </c>
      <c r="P380" s="2">
        <v>69051.189999999988</v>
      </c>
      <c r="Q380" s="60">
        <v>77041.14</v>
      </c>
      <c r="R380" s="60">
        <v>77041.149999999994</v>
      </c>
      <c r="S380" s="60">
        <v>85031.1</v>
      </c>
      <c r="T380" s="60">
        <v>85031.11</v>
      </c>
      <c r="U380" s="2">
        <v>93021.06</v>
      </c>
    </row>
    <row r="381" spans="1:21" ht="12.95" customHeight="1" x14ac:dyDescent="0.2">
      <c r="A381" s="39" t="s">
        <v>957</v>
      </c>
      <c r="B381" s="3" t="s">
        <v>958</v>
      </c>
      <c r="C381" s="10" t="s">
        <v>15</v>
      </c>
      <c r="D381" s="10" t="s">
        <v>798</v>
      </c>
      <c r="E381" s="10" t="s">
        <v>17</v>
      </c>
      <c r="F381" s="2">
        <v>33.159999999999997</v>
      </c>
      <c r="G381" s="2">
        <v>37.5</v>
      </c>
      <c r="H381" s="2">
        <v>37.51</v>
      </c>
      <c r="I381" s="2">
        <v>41.84</v>
      </c>
      <c r="J381" s="2">
        <v>41.85</v>
      </c>
      <c r="K381" s="2">
        <v>46.18</v>
      </c>
      <c r="L381" s="2">
        <v>46.19</v>
      </c>
      <c r="M381" s="2">
        <v>50.52</v>
      </c>
      <c r="N381" s="2">
        <v>68979.59</v>
      </c>
      <c r="O381" s="2">
        <v>78005.679999999993</v>
      </c>
      <c r="P381" s="2">
        <v>78005.689999999988</v>
      </c>
      <c r="Q381" s="60">
        <v>87031.77</v>
      </c>
      <c r="R381" s="60">
        <v>87031.78</v>
      </c>
      <c r="S381" s="60">
        <v>96057.85</v>
      </c>
      <c r="T381" s="60">
        <v>96057.86</v>
      </c>
      <c r="U381" s="2">
        <v>105083.94</v>
      </c>
    </row>
    <row r="382" spans="1:21" ht="12.95" customHeight="1" x14ac:dyDescent="0.2">
      <c r="A382" s="39" t="s">
        <v>1568</v>
      </c>
      <c r="B382" s="3" t="s">
        <v>1569</v>
      </c>
      <c r="C382" s="10" t="s">
        <v>47</v>
      </c>
      <c r="D382" s="10" t="s">
        <v>71</v>
      </c>
      <c r="E382" s="10" t="s">
        <v>49</v>
      </c>
      <c r="F382" s="2">
        <v>33.159999999999997</v>
      </c>
      <c r="G382" s="2">
        <v>37.5</v>
      </c>
      <c r="H382" s="2">
        <v>37.51</v>
      </c>
      <c r="I382" s="2">
        <v>41.84</v>
      </c>
      <c r="J382" s="2">
        <v>41.85</v>
      </c>
      <c r="K382" s="2">
        <v>46.18</v>
      </c>
      <c r="L382" s="2">
        <v>46.19</v>
      </c>
      <c r="M382" s="2">
        <v>50.52</v>
      </c>
      <c r="N382" s="2">
        <v>68979.59</v>
      </c>
      <c r="O382" s="2">
        <v>78005.679999999993</v>
      </c>
      <c r="P382" s="2">
        <v>78005.689999999988</v>
      </c>
      <c r="Q382" s="60">
        <v>87031.77</v>
      </c>
      <c r="R382" s="60">
        <v>87031.78</v>
      </c>
      <c r="S382" s="60">
        <v>96057.85</v>
      </c>
      <c r="T382" s="60">
        <v>96057.86</v>
      </c>
      <c r="U382" s="2">
        <v>105083.94</v>
      </c>
    </row>
    <row r="383" spans="1:21" ht="12.95" customHeight="1" x14ac:dyDescent="0.2">
      <c r="A383" s="39" t="s">
        <v>1308</v>
      </c>
      <c r="B383" s="3" t="s">
        <v>1309</v>
      </c>
      <c r="C383" s="10" t="s">
        <v>15</v>
      </c>
      <c r="D383" s="10" t="s">
        <v>23</v>
      </c>
      <c r="E383" s="10" t="s">
        <v>17</v>
      </c>
      <c r="F383" s="2">
        <v>23.18</v>
      </c>
      <c r="G383" s="2">
        <v>25.91</v>
      </c>
      <c r="H383" s="2">
        <v>25.92</v>
      </c>
      <c r="I383" s="2">
        <v>28.64</v>
      </c>
      <c r="J383" s="2">
        <v>28.650000000000002</v>
      </c>
      <c r="K383" s="2">
        <v>31.36</v>
      </c>
      <c r="L383" s="2">
        <v>31.37</v>
      </c>
      <c r="M383" s="2">
        <v>34.090000000000003</v>
      </c>
      <c r="N383" s="2">
        <v>48208.33</v>
      </c>
      <c r="O383" s="2">
        <v>53883.360000000001</v>
      </c>
      <c r="P383" s="2">
        <v>53883.37</v>
      </c>
      <c r="Q383" s="60">
        <v>59558.38</v>
      </c>
      <c r="R383" s="60">
        <v>59558.39</v>
      </c>
      <c r="S383" s="60">
        <v>65233.41</v>
      </c>
      <c r="T383" s="60">
        <v>65233.420000000006</v>
      </c>
      <c r="U383" s="2">
        <v>70908.429999999993</v>
      </c>
    </row>
    <row r="384" spans="1:21" ht="12.95" customHeight="1" x14ac:dyDescent="0.2">
      <c r="A384" s="39" t="s">
        <v>1306</v>
      </c>
      <c r="B384" s="3" t="s">
        <v>1307</v>
      </c>
      <c r="C384" s="10" t="s">
        <v>15</v>
      </c>
      <c r="D384" s="10" t="s">
        <v>26</v>
      </c>
      <c r="E384" s="10" t="s">
        <v>17</v>
      </c>
      <c r="F384" s="2">
        <v>25.65</v>
      </c>
      <c r="G384" s="2">
        <v>29.01</v>
      </c>
      <c r="H384" s="2">
        <v>29.020000000000003</v>
      </c>
      <c r="I384" s="2">
        <v>32.36</v>
      </c>
      <c r="J384" s="2">
        <v>32.369999999999997</v>
      </c>
      <c r="K384" s="2">
        <v>35.72</v>
      </c>
      <c r="L384" s="2">
        <v>35.729999999999997</v>
      </c>
      <c r="M384" s="2">
        <v>39.07</v>
      </c>
      <c r="N384" s="2">
        <v>53346.94</v>
      </c>
      <c r="O384" s="2">
        <v>60327.47</v>
      </c>
      <c r="P384" s="2">
        <v>60327.48</v>
      </c>
      <c r="Q384" s="60">
        <v>67308</v>
      </c>
      <c r="R384" s="60">
        <v>67308.009999999995</v>
      </c>
      <c r="S384" s="60">
        <v>74288.53</v>
      </c>
      <c r="T384" s="60">
        <v>74288.539999999994</v>
      </c>
      <c r="U384" s="2">
        <v>81269.06</v>
      </c>
    </row>
    <row r="385" spans="1:21" ht="12.95" customHeight="1" x14ac:dyDescent="0.2">
      <c r="A385" s="39" t="s">
        <v>1302</v>
      </c>
      <c r="B385" s="3" t="s">
        <v>1303</v>
      </c>
      <c r="C385" s="10" t="s">
        <v>15</v>
      </c>
      <c r="D385" s="10" t="s">
        <v>346</v>
      </c>
      <c r="E385" s="10" t="s">
        <v>17</v>
      </c>
      <c r="F385" s="2">
        <v>29.36</v>
      </c>
      <c r="G385" s="2">
        <v>33.200000000000003</v>
      </c>
      <c r="H385" s="2">
        <v>33.21</v>
      </c>
      <c r="I385" s="2">
        <v>37.04</v>
      </c>
      <c r="J385" s="2">
        <v>37.049999999999997</v>
      </c>
      <c r="K385" s="2">
        <v>40.880000000000003</v>
      </c>
      <c r="L385" s="2">
        <v>40.89</v>
      </c>
      <c r="M385" s="2">
        <v>44.72</v>
      </c>
      <c r="N385" s="2">
        <v>61061.22</v>
      </c>
      <c r="O385" s="2">
        <v>69051.179999999993</v>
      </c>
      <c r="P385" s="2">
        <v>69051.189999999988</v>
      </c>
      <c r="Q385" s="60">
        <v>77041.14</v>
      </c>
      <c r="R385" s="60">
        <v>77041.149999999994</v>
      </c>
      <c r="S385" s="60">
        <v>85031.1</v>
      </c>
      <c r="T385" s="60">
        <v>85031.11</v>
      </c>
      <c r="U385" s="2">
        <v>93021.06</v>
      </c>
    </row>
    <row r="386" spans="1:21" ht="12.95" customHeight="1" x14ac:dyDescent="0.2">
      <c r="A386" s="39" t="s">
        <v>1383</v>
      </c>
      <c r="B386" s="3" t="s">
        <v>1384</v>
      </c>
      <c r="C386" s="10" t="s">
        <v>47</v>
      </c>
      <c r="D386" s="10" t="s">
        <v>71</v>
      </c>
      <c r="E386" s="10" t="s">
        <v>49</v>
      </c>
      <c r="F386" s="2">
        <v>33.159999999999997</v>
      </c>
      <c r="G386" s="2">
        <v>37.5</v>
      </c>
      <c r="H386" s="2">
        <v>37.51</v>
      </c>
      <c r="I386" s="2">
        <v>41.84</v>
      </c>
      <c r="J386" s="2">
        <v>41.85</v>
      </c>
      <c r="K386" s="2">
        <v>46.18</v>
      </c>
      <c r="L386" s="2">
        <v>46.19</v>
      </c>
      <c r="M386" s="2">
        <v>50.52</v>
      </c>
      <c r="N386" s="2">
        <v>68979.59</v>
      </c>
      <c r="O386" s="2">
        <v>78005.679999999993</v>
      </c>
      <c r="P386" s="2">
        <v>78005.689999999988</v>
      </c>
      <c r="Q386" s="60">
        <v>87031.77</v>
      </c>
      <c r="R386" s="60">
        <v>87031.78</v>
      </c>
      <c r="S386" s="60">
        <v>96057.85</v>
      </c>
      <c r="T386" s="60">
        <v>96057.86</v>
      </c>
      <c r="U386" s="2">
        <v>105083.94</v>
      </c>
    </row>
    <row r="387" spans="1:21" ht="12.95" customHeight="1" x14ac:dyDescent="0.2">
      <c r="A387" s="39" t="s">
        <v>775</v>
      </c>
      <c r="B387" s="3" t="s">
        <v>1676</v>
      </c>
      <c r="C387" s="10" t="s">
        <v>47</v>
      </c>
      <c r="D387" s="10" t="s">
        <v>110</v>
      </c>
      <c r="E387" s="10" t="s">
        <v>49</v>
      </c>
      <c r="F387" s="2">
        <v>57.56</v>
      </c>
      <c r="G387" s="2">
        <v>66.03</v>
      </c>
      <c r="H387" s="2">
        <v>66.040000000000006</v>
      </c>
      <c r="I387" s="2">
        <v>74.510000000000005</v>
      </c>
      <c r="J387" s="2">
        <v>74.52000000000001</v>
      </c>
      <c r="K387" s="2">
        <v>82.98</v>
      </c>
      <c r="L387" s="2">
        <v>82.990000000000009</v>
      </c>
      <c r="M387" s="2">
        <v>91.45</v>
      </c>
      <c r="N387" s="2">
        <v>119725.49</v>
      </c>
      <c r="O387" s="2">
        <v>137347.59</v>
      </c>
      <c r="P387" s="2">
        <v>137347.6</v>
      </c>
      <c r="Q387" s="60">
        <v>154969.68</v>
      </c>
      <c r="R387" s="60">
        <v>154969.69</v>
      </c>
      <c r="S387" s="60">
        <v>172591.78</v>
      </c>
      <c r="T387" s="60">
        <v>172591.79</v>
      </c>
      <c r="U387" s="2">
        <v>190213.87</v>
      </c>
    </row>
    <row r="388" spans="1:21" ht="12.95" customHeight="1" x14ac:dyDescent="0.2">
      <c r="A388" s="39" t="s">
        <v>1304</v>
      </c>
      <c r="B388" s="3" t="s">
        <v>1305</v>
      </c>
      <c r="C388" s="10" t="s">
        <v>47</v>
      </c>
      <c r="D388" s="10" t="s">
        <v>110</v>
      </c>
      <c r="E388" s="10" t="s">
        <v>49</v>
      </c>
      <c r="F388" s="2">
        <v>57.56</v>
      </c>
      <c r="G388" s="2">
        <v>66.03</v>
      </c>
      <c r="H388" s="2">
        <v>66.040000000000006</v>
      </c>
      <c r="I388" s="2">
        <v>74.510000000000005</v>
      </c>
      <c r="J388" s="2">
        <v>74.52000000000001</v>
      </c>
      <c r="K388" s="2">
        <v>82.98</v>
      </c>
      <c r="L388" s="2">
        <v>82.990000000000009</v>
      </c>
      <c r="M388" s="2">
        <v>91.45</v>
      </c>
      <c r="N388" s="2">
        <v>119725.49</v>
      </c>
      <c r="O388" s="2">
        <v>137347.59</v>
      </c>
      <c r="P388" s="2">
        <v>137347.6</v>
      </c>
      <c r="Q388" s="60">
        <v>154969.68</v>
      </c>
      <c r="R388" s="60">
        <v>154969.69</v>
      </c>
      <c r="S388" s="60">
        <v>172591.78</v>
      </c>
      <c r="T388" s="60">
        <v>172591.79</v>
      </c>
      <c r="U388" s="2">
        <v>190213.87</v>
      </c>
    </row>
    <row r="389" spans="1:21" ht="12.95" customHeight="1" x14ac:dyDescent="0.2">
      <c r="A389" s="39" t="s">
        <v>106</v>
      </c>
      <c r="B389" s="3" t="s">
        <v>107</v>
      </c>
      <c r="C389" s="10" t="s">
        <v>47</v>
      </c>
      <c r="D389" s="10" t="s">
        <v>108</v>
      </c>
      <c r="E389" s="10" t="s">
        <v>49</v>
      </c>
      <c r="F389" s="2">
        <v>29.36</v>
      </c>
      <c r="G389" s="56">
        <v>33.200000000000003</v>
      </c>
      <c r="H389" s="56">
        <v>33.21</v>
      </c>
      <c r="I389" s="56">
        <v>37.04</v>
      </c>
      <c r="J389" s="56">
        <v>37.049999999999997</v>
      </c>
      <c r="K389" s="56">
        <v>40.880000000000003</v>
      </c>
      <c r="L389" s="56">
        <v>40.89</v>
      </c>
      <c r="M389" s="2">
        <v>44.72</v>
      </c>
      <c r="N389" s="2">
        <v>61061.22</v>
      </c>
      <c r="O389" s="56">
        <v>69051.179999999993</v>
      </c>
      <c r="P389" s="2">
        <v>69051.189999999988</v>
      </c>
      <c r="Q389" s="60">
        <v>77041.14</v>
      </c>
      <c r="R389" s="60">
        <v>77041.149999999994</v>
      </c>
      <c r="S389" s="60">
        <v>85031.1</v>
      </c>
      <c r="T389" s="60">
        <v>85031.11</v>
      </c>
      <c r="U389" s="2">
        <v>93021.06</v>
      </c>
    </row>
    <row r="390" spans="1:21" ht="12.95" customHeight="1" x14ac:dyDescent="0.2">
      <c r="A390" s="39" t="s">
        <v>1826</v>
      </c>
      <c r="B390" s="3" t="s">
        <v>1827</v>
      </c>
      <c r="C390" s="10" t="s">
        <v>47</v>
      </c>
      <c r="D390" s="10" t="s">
        <v>129</v>
      </c>
      <c r="E390" s="10" t="s">
        <v>49</v>
      </c>
      <c r="F390" s="2">
        <v>49.83</v>
      </c>
      <c r="G390" s="2">
        <v>56.53</v>
      </c>
      <c r="H390" s="2">
        <v>56.54</v>
      </c>
      <c r="I390" s="2">
        <v>63.22</v>
      </c>
      <c r="J390" s="2">
        <v>63.23</v>
      </c>
      <c r="K390" s="2">
        <v>69.92</v>
      </c>
      <c r="L390" s="2">
        <v>69.930000000000007</v>
      </c>
      <c r="M390" s="2">
        <v>76.61</v>
      </c>
      <c r="N390" s="2">
        <v>103640</v>
      </c>
      <c r="O390" s="2">
        <v>117566.63</v>
      </c>
      <c r="P390" s="2">
        <v>117566.64</v>
      </c>
      <c r="Q390" s="60">
        <v>131493.25</v>
      </c>
      <c r="R390" s="60">
        <v>131493.26</v>
      </c>
      <c r="S390" s="60">
        <v>145419.88</v>
      </c>
      <c r="T390" s="60">
        <v>145419.89000000001</v>
      </c>
      <c r="U390" s="2">
        <v>159346.5</v>
      </c>
    </row>
    <row r="391" spans="1:21" ht="12.95" customHeight="1" x14ac:dyDescent="0.2">
      <c r="A391" s="44" t="s">
        <v>1766</v>
      </c>
      <c r="B391" s="3" t="s">
        <v>815</v>
      </c>
      <c r="C391" s="10" t="s">
        <v>47</v>
      </c>
      <c r="D391" s="10" t="s">
        <v>110</v>
      </c>
      <c r="E391" s="10" t="s">
        <v>49</v>
      </c>
      <c r="F391" s="2">
        <v>57.56</v>
      </c>
      <c r="G391" s="2">
        <v>66.03</v>
      </c>
      <c r="H391" s="2">
        <v>66.040000000000006</v>
      </c>
      <c r="I391" s="2">
        <v>74.510000000000005</v>
      </c>
      <c r="J391" s="2">
        <v>74.52000000000001</v>
      </c>
      <c r="K391" s="2">
        <v>82.98</v>
      </c>
      <c r="L391" s="2">
        <v>82.990000000000009</v>
      </c>
      <c r="M391" s="2">
        <v>91.45</v>
      </c>
      <c r="N391" s="2">
        <v>119725.49</v>
      </c>
      <c r="O391" s="2">
        <v>137347.59</v>
      </c>
      <c r="P391" s="2">
        <v>137347.6</v>
      </c>
      <c r="Q391" s="60">
        <v>154969.68</v>
      </c>
      <c r="R391" s="60">
        <v>154969.69</v>
      </c>
      <c r="S391" s="60">
        <v>172591.78</v>
      </c>
      <c r="T391" s="60">
        <v>172591.79</v>
      </c>
      <c r="U391" s="2">
        <v>190213.87</v>
      </c>
    </row>
    <row r="392" spans="1:21" ht="12.95" customHeight="1" x14ac:dyDescent="0.2">
      <c r="A392" s="39" t="s">
        <v>977</v>
      </c>
      <c r="B392" s="3" t="s">
        <v>978</v>
      </c>
      <c r="C392" s="10" t="s">
        <v>15</v>
      </c>
      <c r="D392" s="10" t="s">
        <v>23</v>
      </c>
      <c r="E392" s="10" t="s">
        <v>17</v>
      </c>
      <c r="F392" s="2">
        <v>23.18</v>
      </c>
      <c r="G392" s="2">
        <v>25.91</v>
      </c>
      <c r="H392" s="2">
        <v>25.92</v>
      </c>
      <c r="I392" s="2">
        <v>28.64</v>
      </c>
      <c r="J392" s="2">
        <v>28.650000000000002</v>
      </c>
      <c r="K392" s="2">
        <v>31.36</v>
      </c>
      <c r="L392" s="2">
        <v>31.37</v>
      </c>
      <c r="M392" s="2">
        <v>34.090000000000003</v>
      </c>
      <c r="N392" s="2">
        <v>48208.33</v>
      </c>
      <c r="O392" s="2">
        <v>53883.360000000001</v>
      </c>
      <c r="P392" s="2">
        <v>53883.37</v>
      </c>
      <c r="Q392" s="60">
        <v>59558.38</v>
      </c>
      <c r="R392" s="60">
        <v>59558.39</v>
      </c>
      <c r="S392" s="60">
        <v>65233.41</v>
      </c>
      <c r="T392" s="60">
        <v>65233.420000000006</v>
      </c>
      <c r="U392" s="2">
        <v>70908.429999999993</v>
      </c>
    </row>
    <row r="393" spans="1:21" ht="12.95" customHeight="1" x14ac:dyDescent="0.2">
      <c r="A393" s="39" t="s">
        <v>814</v>
      </c>
      <c r="B393" s="3" t="s">
        <v>1765</v>
      </c>
      <c r="C393" s="10" t="s">
        <v>47</v>
      </c>
      <c r="D393" s="10" t="s">
        <v>110</v>
      </c>
      <c r="E393" s="10" t="s">
        <v>49</v>
      </c>
      <c r="F393" s="2">
        <v>57.56</v>
      </c>
      <c r="G393" s="2">
        <v>66.03</v>
      </c>
      <c r="H393" s="2">
        <v>66.040000000000006</v>
      </c>
      <c r="I393" s="2">
        <v>74.510000000000005</v>
      </c>
      <c r="J393" s="2">
        <v>74.52000000000001</v>
      </c>
      <c r="K393" s="2">
        <v>82.98</v>
      </c>
      <c r="L393" s="2">
        <v>82.990000000000009</v>
      </c>
      <c r="M393" s="2">
        <v>91.45</v>
      </c>
      <c r="N393" s="2">
        <v>119725.49</v>
      </c>
      <c r="O393" s="2">
        <v>137347.59</v>
      </c>
      <c r="P393" s="2">
        <v>137347.6</v>
      </c>
      <c r="Q393" s="60">
        <v>154969.68</v>
      </c>
      <c r="R393" s="60">
        <v>154969.69</v>
      </c>
      <c r="S393" s="60">
        <v>172591.78</v>
      </c>
      <c r="T393" s="60">
        <v>172591.79</v>
      </c>
      <c r="U393" s="2">
        <v>190213.87</v>
      </c>
    </row>
    <row r="394" spans="1:21" ht="12.95" customHeight="1" x14ac:dyDescent="0.2">
      <c r="A394" s="39" t="s">
        <v>212</v>
      </c>
      <c r="B394" s="3" t="s">
        <v>213</v>
      </c>
      <c r="C394" s="10" t="s">
        <v>47</v>
      </c>
      <c r="D394" s="10" t="s">
        <v>120</v>
      </c>
      <c r="E394" s="10" t="s">
        <v>49</v>
      </c>
      <c r="F394" s="2">
        <v>48.04</v>
      </c>
      <c r="G394" s="2">
        <v>55.11</v>
      </c>
      <c r="H394" s="2">
        <v>55.12</v>
      </c>
      <c r="I394" s="2">
        <v>62.18</v>
      </c>
      <c r="J394" s="2">
        <v>62.19</v>
      </c>
      <c r="K394" s="2">
        <v>69.25</v>
      </c>
      <c r="L394" s="2">
        <v>69.260000000000005</v>
      </c>
      <c r="M394" s="2">
        <v>76.319999999999993</v>
      </c>
      <c r="N394" s="2">
        <v>99921.57</v>
      </c>
      <c r="O394" s="2">
        <v>114628.78</v>
      </c>
      <c r="P394" s="2">
        <v>114628.79</v>
      </c>
      <c r="Q394" s="60">
        <v>129335.98</v>
      </c>
      <c r="R394" s="60">
        <v>129335.98999999999</v>
      </c>
      <c r="S394" s="60">
        <v>144043.19</v>
      </c>
      <c r="T394" s="60">
        <v>144043.20000000001</v>
      </c>
      <c r="U394" s="2">
        <v>158750.39000000001</v>
      </c>
    </row>
    <row r="395" spans="1:21" ht="12.95" customHeight="1" x14ac:dyDescent="0.2">
      <c r="A395" s="39" t="s">
        <v>1375</v>
      </c>
      <c r="B395" s="3" t="s">
        <v>1376</v>
      </c>
      <c r="C395" s="10" t="s">
        <v>47</v>
      </c>
      <c r="D395" s="10" t="s">
        <v>172</v>
      </c>
      <c r="E395" s="10" t="s">
        <v>49</v>
      </c>
      <c r="F395" s="2">
        <v>42.4</v>
      </c>
      <c r="G395" s="2">
        <v>48.51</v>
      </c>
      <c r="H395" s="2">
        <v>48.519999999999996</v>
      </c>
      <c r="I395" s="2">
        <v>54.62</v>
      </c>
      <c r="J395" s="2">
        <v>54.629999999999995</v>
      </c>
      <c r="K395" s="2">
        <v>60.72</v>
      </c>
      <c r="L395" s="2">
        <v>60.73</v>
      </c>
      <c r="M395" s="2">
        <v>66.83</v>
      </c>
      <c r="N395" s="2">
        <v>88200</v>
      </c>
      <c r="O395" s="2">
        <v>100899.42</v>
      </c>
      <c r="P395" s="2">
        <v>100899.43</v>
      </c>
      <c r="Q395" s="60">
        <v>113598.85</v>
      </c>
      <c r="R395" s="60">
        <v>113598.86</v>
      </c>
      <c r="S395" s="60">
        <v>126298.27</v>
      </c>
      <c r="T395" s="60">
        <v>126298.28</v>
      </c>
      <c r="U395" s="2">
        <v>138997.69</v>
      </c>
    </row>
    <row r="396" spans="1:21" ht="12.95" customHeight="1" x14ac:dyDescent="0.2">
      <c r="A396" s="39" t="s">
        <v>1427</v>
      </c>
      <c r="B396" s="3" t="s">
        <v>1428</v>
      </c>
      <c r="C396" s="10" t="s">
        <v>15</v>
      </c>
      <c r="D396" s="10" t="s">
        <v>95</v>
      </c>
      <c r="E396" s="10" t="s">
        <v>17</v>
      </c>
      <c r="F396" s="2">
        <v>20.149999999999999</v>
      </c>
      <c r="G396" s="2">
        <v>22.52</v>
      </c>
      <c r="H396" s="2">
        <v>22.53</v>
      </c>
      <c r="I396" s="2">
        <v>24.9</v>
      </c>
      <c r="J396" s="2">
        <v>24.91</v>
      </c>
      <c r="K396" s="2">
        <v>27.27</v>
      </c>
      <c r="L396" s="2">
        <v>27.28</v>
      </c>
      <c r="M396" s="2">
        <v>29.64</v>
      </c>
      <c r="N396" s="2">
        <v>41916.67</v>
      </c>
      <c r="O396" s="2">
        <v>46851.05</v>
      </c>
      <c r="P396" s="2">
        <v>46851.060000000005</v>
      </c>
      <c r="Q396" s="60">
        <v>51785.42</v>
      </c>
      <c r="R396" s="60">
        <v>51785.43</v>
      </c>
      <c r="S396" s="60">
        <v>56719.8</v>
      </c>
      <c r="T396" s="60">
        <v>56719.810000000005</v>
      </c>
      <c r="U396" s="2">
        <v>61654.17</v>
      </c>
    </row>
    <row r="397" spans="1:21" ht="12.95" customHeight="1" x14ac:dyDescent="0.2">
      <c r="A397" s="39" t="s">
        <v>1429</v>
      </c>
      <c r="B397" s="3" t="s">
        <v>1430</v>
      </c>
      <c r="C397" s="10" t="s">
        <v>15</v>
      </c>
      <c r="D397" s="10" t="s">
        <v>26</v>
      </c>
      <c r="E397" s="10" t="s">
        <v>17</v>
      </c>
      <c r="F397" s="2">
        <v>25.65</v>
      </c>
      <c r="G397" s="2">
        <v>29.01</v>
      </c>
      <c r="H397" s="2">
        <v>29.020000000000003</v>
      </c>
      <c r="I397" s="2">
        <v>32.36</v>
      </c>
      <c r="J397" s="2">
        <v>32.369999999999997</v>
      </c>
      <c r="K397" s="2">
        <v>35.72</v>
      </c>
      <c r="L397" s="2">
        <v>35.729999999999997</v>
      </c>
      <c r="M397" s="2">
        <v>39.07</v>
      </c>
      <c r="N397" s="2">
        <v>53346.94</v>
      </c>
      <c r="O397" s="2">
        <v>60327.47</v>
      </c>
      <c r="P397" s="2">
        <v>60327.48</v>
      </c>
      <c r="Q397" s="60">
        <v>67308</v>
      </c>
      <c r="R397" s="60">
        <v>67308.009999999995</v>
      </c>
      <c r="S397" s="60">
        <v>74288.53</v>
      </c>
      <c r="T397" s="60">
        <v>74288.539999999994</v>
      </c>
      <c r="U397" s="2">
        <v>81269.06</v>
      </c>
    </row>
    <row r="398" spans="1:21" ht="12.95" customHeight="1" x14ac:dyDescent="0.2">
      <c r="A398" s="39" t="s">
        <v>1431</v>
      </c>
      <c r="B398" s="3" t="s">
        <v>1432</v>
      </c>
      <c r="C398" s="10" t="s">
        <v>15</v>
      </c>
      <c r="D398" s="10" t="s">
        <v>346</v>
      </c>
      <c r="E398" s="10" t="s">
        <v>17</v>
      </c>
      <c r="F398" s="2">
        <v>29.36</v>
      </c>
      <c r="G398" s="80">
        <v>33.200000000000003</v>
      </c>
      <c r="H398" s="80">
        <v>33.21</v>
      </c>
      <c r="I398" s="80">
        <v>37.04</v>
      </c>
      <c r="J398" s="80">
        <v>37.049999999999997</v>
      </c>
      <c r="K398" s="80">
        <v>40.880000000000003</v>
      </c>
      <c r="L398" s="80">
        <v>40.89</v>
      </c>
      <c r="M398" s="2">
        <v>44.72</v>
      </c>
      <c r="N398" s="2">
        <v>61061.22</v>
      </c>
      <c r="O398" s="80">
        <v>69051.179999999993</v>
      </c>
      <c r="P398" s="2">
        <v>69051.189999999988</v>
      </c>
      <c r="Q398" s="60">
        <v>77041.14</v>
      </c>
      <c r="R398" s="60">
        <v>77041.149999999994</v>
      </c>
      <c r="S398" s="60">
        <v>85031.1</v>
      </c>
      <c r="T398" s="60">
        <v>85031.11</v>
      </c>
      <c r="U398" s="2">
        <v>93021.06</v>
      </c>
    </row>
    <row r="399" spans="1:21" ht="12.95" customHeight="1" x14ac:dyDescent="0.2">
      <c r="A399" s="39" t="s">
        <v>1433</v>
      </c>
      <c r="B399" s="3" t="s">
        <v>1434</v>
      </c>
      <c r="C399" s="10" t="s">
        <v>104</v>
      </c>
      <c r="D399" s="10" t="s">
        <v>798</v>
      </c>
      <c r="E399" s="10" t="s">
        <v>17</v>
      </c>
      <c r="F399" s="2">
        <v>33.159999999999997</v>
      </c>
      <c r="G399" s="2">
        <v>37.5</v>
      </c>
      <c r="H399" s="2">
        <v>37.51</v>
      </c>
      <c r="I399" s="2">
        <v>41.84</v>
      </c>
      <c r="J399" s="2">
        <v>41.85</v>
      </c>
      <c r="K399" s="2">
        <v>46.18</v>
      </c>
      <c r="L399" s="2">
        <v>46.19</v>
      </c>
      <c r="M399" s="2">
        <v>50.52</v>
      </c>
      <c r="N399" s="2">
        <v>68979.59</v>
      </c>
      <c r="O399" s="2">
        <v>78005.679999999993</v>
      </c>
      <c r="P399" s="2">
        <v>78005.689999999988</v>
      </c>
      <c r="Q399" s="60">
        <v>87031.77</v>
      </c>
      <c r="R399" s="60">
        <v>87031.78</v>
      </c>
      <c r="S399" s="60">
        <v>96057.85</v>
      </c>
      <c r="T399" s="60">
        <v>96057.86</v>
      </c>
      <c r="U399" s="2">
        <v>105083.94</v>
      </c>
    </row>
    <row r="400" spans="1:21" ht="12.95" customHeight="1" x14ac:dyDescent="0.2">
      <c r="A400" s="39" t="s">
        <v>1312</v>
      </c>
      <c r="B400" s="3" t="s">
        <v>1313</v>
      </c>
      <c r="C400" s="10" t="s">
        <v>47</v>
      </c>
      <c r="D400" s="10" t="s">
        <v>172</v>
      </c>
      <c r="E400" s="10" t="s">
        <v>49</v>
      </c>
      <c r="F400" s="2">
        <v>42.4</v>
      </c>
      <c r="G400" s="2">
        <v>48.51</v>
      </c>
      <c r="H400" s="2">
        <v>48.519999999999996</v>
      </c>
      <c r="I400" s="2">
        <v>54.62</v>
      </c>
      <c r="J400" s="2">
        <v>54.629999999999995</v>
      </c>
      <c r="K400" s="2">
        <v>60.72</v>
      </c>
      <c r="L400" s="2">
        <v>60.73</v>
      </c>
      <c r="M400" s="2">
        <v>66.83</v>
      </c>
      <c r="N400" s="2">
        <v>88200</v>
      </c>
      <c r="O400" s="2">
        <v>100899.42</v>
      </c>
      <c r="P400" s="2">
        <v>100899.43</v>
      </c>
      <c r="Q400" s="60">
        <v>113598.85</v>
      </c>
      <c r="R400" s="60">
        <v>113598.86</v>
      </c>
      <c r="S400" s="60">
        <v>126298.27</v>
      </c>
      <c r="T400" s="60">
        <v>126298.28</v>
      </c>
      <c r="U400" s="2">
        <v>138997.69</v>
      </c>
    </row>
    <row r="401" spans="1:21" ht="12.95" customHeight="1" x14ac:dyDescent="0.2">
      <c r="A401" s="39" t="s">
        <v>429</v>
      </c>
      <c r="B401" s="3" t="s">
        <v>430</v>
      </c>
      <c r="C401" s="10" t="s">
        <v>47</v>
      </c>
      <c r="D401" s="10" t="s">
        <v>110</v>
      </c>
      <c r="E401" s="10" t="s">
        <v>49</v>
      </c>
      <c r="F401" s="2">
        <v>57.56</v>
      </c>
      <c r="G401" s="2">
        <v>66.03</v>
      </c>
      <c r="H401" s="2">
        <v>66.040000000000006</v>
      </c>
      <c r="I401" s="2">
        <v>74.510000000000005</v>
      </c>
      <c r="J401" s="2">
        <v>74.52000000000001</v>
      </c>
      <c r="K401" s="2">
        <v>82.98</v>
      </c>
      <c r="L401" s="2">
        <v>82.990000000000009</v>
      </c>
      <c r="M401" s="2">
        <v>91.45</v>
      </c>
      <c r="N401" s="2">
        <v>119725.49</v>
      </c>
      <c r="O401" s="2">
        <v>137347.59</v>
      </c>
      <c r="P401" s="2">
        <v>137347.6</v>
      </c>
      <c r="Q401" s="60">
        <v>154969.68</v>
      </c>
      <c r="R401" s="60">
        <v>154969.69</v>
      </c>
      <c r="S401" s="60">
        <v>172591.78</v>
      </c>
      <c r="T401" s="60">
        <v>172591.79</v>
      </c>
      <c r="U401" s="2">
        <v>190213.87</v>
      </c>
    </row>
    <row r="402" spans="1:21" ht="12.95" customHeight="1" x14ac:dyDescent="0.2">
      <c r="A402" s="39" t="s">
        <v>483</v>
      </c>
      <c r="B402" s="3" t="s">
        <v>484</v>
      </c>
      <c r="C402" s="10" t="s">
        <v>47</v>
      </c>
      <c r="D402" s="10" t="s">
        <v>110</v>
      </c>
      <c r="E402" s="10" t="s">
        <v>49</v>
      </c>
      <c r="F402" s="2">
        <v>57.56</v>
      </c>
      <c r="G402" s="2">
        <v>66.03</v>
      </c>
      <c r="H402" s="2">
        <v>66.040000000000006</v>
      </c>
      <c r="I402" s="2">
        <v>74.510000000000005</v>
      </c>
      <c r="J402" s="2">
        <v>74.52000000000001</v>
      </c>
      <c r="K402" s="2">
        <v>82.98</v>
      </c>
      <c r="L402" s="2">
        <v>82.990000000000009</v>
      </c>
      <c r="M402" s="2">
        <v>91.45</v>
      </c>
      <c r="N402" s="2">
        <v>119725.49</v>
      </c>
      <c r="O402" s="2">
        <v>137347.59</v>
      </c>
      <c r="P402" s="2">
        <v>137347.6</v>
      </c>
      <c r="Q402" s="60">
        <v>154969.68</v>
      </c>
      <c r="R402" s="60">
        <v>154969.69</v>
      </c>
      <c r="S402" s="60">
        <v>172591.78</v>
      </c>
      <c r="T402" s="60">
        <v>172591.79</v>
      </c>
      <c r="U402" s="2">
        <v>190213.87</v>
      </c>
    </row>
    <row r="403" spans="1:21" ht="12.95" customHeight="1" x14ac:dyDescent="0.2">
      <c r="A403" s="39" t="s">
        <v>441</v>
      </c>
      <c r="B403" s="3" t="s">
        <v>442</v>
      </c>
      <c r="C403" s="10" t="s">
        <v>47</v>
      </c>
      <c r="D403" s="10" t="s">
        <v>129</v>
      </c>
      <c r="E403" s="10" t="s">
        <v>49</v>
      </c>
      <c r="F403" s="2">
        <v>49.83</v>
      </c>
      <c r="G403" s="2">
        <v>56.53</v>
      </c>
      <c r="H403" s="2">
        <v>56.54</v>
      </c>
      <c r="I403" s="2">
        <v>63.22</v>
      </c>
      <c r="J403" s="2">
        <v>63.23</v>
      </c>
      <c r="K403" s="2">
        <v>69.92</v>
      </c>
      <c r="L403" s="2">
        <v>69.930000000000007</v>
      </c>
      <c r="M403" s="2">
        <v>76.61</v>
      </c>
      <c r="N403" s="2">
        <v>103640</v>
      </c>
      <c r="O403" s="2">
        <v>117566.63</v>
      </c>
      <c r="P403" s="2">
        <v>117566.64</v>
      </c>
      <c r="Q403" s="60">
        <v>131493.25</v>
      </c>
      <c r="R403" s="60">
        <v>131493.26</v>
      </c>
      <c r="S403" s="60">
        <v>145419.88</v>
      </c>
      <c r="T403" s="60">
        <v>145419.89000000001</v>
      </c>
      <c r="U403" s="2">
        <v>159346.5</v>
      </c>
    </row>
    <row r="404" spans="1:21" ht="12.95" customHeight="1" x14ac:dyDescent="0.2">
      <c r="A404" s="39" t="s">
        <v>959</v>
      </c>
      <c r="B404" s="3" t="s">
        <v>960</v>
      </c>
      <c r="C404" s="10" t="s">
        <v>15</v>
      </c>
      <c r="D404" s="10" t="s">
        <v>23</v>
      </c>
      <c r="E404" s="10" t="s">
        <v>17</v>
      </c>
      <c r="F404" s="2">
        <v>23.18</v>
      </c>
      <c r="G404" s="2">
        <v>25.91</v>
      </c>
      <c r="H404" s="2">
        <v>25.92</v>
      </c>
      <c r="I404" s="2">
        <v>28.64</v>
      </c>
      <c r="J404" s="2">
        <v>28.650000000000002</v>
      </c>
      <c r="K404" s="2">
        <v>31.36</v>
      </c>
      <c r="L404" s="2">
        <v>31.37</v>
      </c>
      <c r="M404" s="2">
        <v>34.090000000000003</v>
      </c>
      <c r="N404" s="2">
        <v>48208.33</v>
      </c>
      <c r="O404" s="2">
        <v>53883.360000000001</v>
      </c>
      <c r="P404" s="2">
        <v>53883.37</v>
      </c>
      <c r="Q404" s="60">
        <v>59558.38</v>
      </c>
      <c r="R404" s="60">
        <v>59558.39</v>
      </c>
      <c r="S404" s="60">
        <v>65233.41</v>
      </c>
      <c r="T404" s="60">
        <v>65233.420000000006</v>
      </c>
      <c r="U404" s="2">
        <v>70908.429999999993</v>
      </c>
    </row>
    <row r="405" spans="1:21" ht="12.95" customHeight="1" x14ac:dyDescent="0.2">
      <c r="A405" s="39" t="s">
        <v>961</v>
      </c>
      <c r="B405" s="3" t="s">
        <v>962</v>
      </c>
      <c r="C405" s="10" t="s">
        <v>15</v>
      </c>
      <c r="D405" s="10" t="s">
        <v>26</v>
      </c>
      <c r="E405" s="10" t="s">
        <v>17</v>
      </c>
      <c r="F405" s="2">
        <v>25.65</v>
      </c>
      <c r="G405" s="2">
        <v>29.01</v>
      </c>
      <c r="H405" s="2">
        <v>29.020000000000003</v>
      </c>
      <c r="I405" s="2">
        <v>32.36</v>
      </c>
      <c r="J405" s="2">
        <v>32.369999999999997</v>
      </c>
      <c r="K405" s="2">
        <v>35.72</v>
      </c>
      <c r="L405" s="2">
        <v>35.729999999999997</v>
      </c>
      <c r="M405" s="2">
        <v>39.07</v>
      </c>
      <c r="N405" s="2">
        <v>53346.94</v>
      </c>
      <c r="O405" s="2">
        <v>60327.47</v>
      </c>
      <c r="P405" s="2">
        <v>60327.48</v>
      </c>
      <c r="Q405" s="60">
        <v>67308</v>
      </c>
      <c r="R405" s="60">
        <v>67308.009999999995</v>
      </c>
      <c r="S405" s="60">
        <v>74288.53</v>
      </c>
      <c r="T405" s="60">
        <v>74288.539999999994</v>
      </c>
      <c r="U405" s="2">
        <v>81269.06</v>
      </c>
    </row>
    <row r="406" spans="1:21" ht="12.95" customHeight="1" x14ac:dyDescent="0.2">
      <c r="A406" s="42" t="s">
        <v>963</v>
      </c>
      <c r="B406" s="3" t="s">
        <v>964</v>
      </c>
      <c r="C406" s="10" t="s">
        <v>15</v>
      </c>
      <c r="D406" s="10" t="s">
        <v>346</v>
      </c>
      <c r="E406" s="10" t="s">
        <v>17</v>
      </c>
      <c r="F406" s="2">
        <v>29.36</v>
      </c>
      <c r="G406" s="2">
        <v>33.200000000000003</v>
      </c>
      <c r="H406" s="2">
        <v>33.21</v>
      </c>
      <c r="I406" s="2">
        <v>37.04</v>
      </c>
      <c r="J406" s="2">
        <v>37.049999999999997</v>
      </c>
      <c r="K406" s="2">
        <v>40.880000000000003</v>
      </c>
      <c r="L406" s="2">
        <v>40.89</v>
      </c>
      <c r="M406" s="2">
        <v>44.72</v>
      </c>
      <c r="N406" s="2">
        <v>61061.22</v>
      </c>
      <c r="O406" s="2">
        <v>69051.179999999993</v>
      </c>
      <c r="P406" s="2">
        <v>69051.189999999988</v>
      </c>
      <c r="Q406" s="60">
        <v>77041.14</v>
      </c>
      <c r="R406" s="60">
        <v>77041.149999999994</v>
      </c>
      <c r="S406" s="60">
        <v>85031.1</v>
      </c>
      <c r="T406" s="60">
        <v>85031.11</v>
      </c>
      <c r="U406" s="2">
        <v>93021.06</v>
      </c>
    </row>
    <row r="407" spans="1:21" ht="12.95" customHeight="1" x14ac:dyDescent="0.2">
      <c r="A407" s="39" t="s">
        <v>965</v>
      </c>
      <c r="B407" s="3" t="s">
        <v>966</v>
      </c>
      <c r="C407" s="10" t="s">
        <v>104</v>
      </c>
      <c r="D407" s="10" t="s">
        <v>798</v>
      </c>
      <c r="E407" s="10" t="s">
        <v>17</v>
      </c>
      <c r="F407" s="2">
        <v>33.159999999999997</v>
      </c>
      <c r="G407" s="2">
        <v>37.5</v>
      </c>
      <c r="H407" s="2">
        <v>37.51</v>
      </c>
      <c r="I407" s="2">
        <v>41.84</v>
      </c>
      <c r="J407" s="2">
        <v>41.85</v>
      </c>
      <c r="K407" s="2">
        <v>46.18</v>
      </c>
      <c r="L407" s="2">
        <v>46.19</v>
      </c>
      <c r="M407" s="2">
        <v>50.52</v>
      </c>
      <c r="N407" s="2">
        <v>68979.59</v>
      </c>
      <c r="O407" s="2">
        <v>78005.679999999993</v>
      </c>
      <c r="P407" s="2">
        <v>78005.689999999988</v>
      </c>
      <c r="Q407" s="60">
        <v>87031.77</v>
      </c>
      <c r="R407" s="60">
        <v>87031.78</v>
      </c>
      <c r="S407" s="60">
        <v>96057.85</v>
      </c>
      <c r="T407" s="60">
        <v>96057.86</v>
      </c>
      <c r="U407" s="2">
        <v>105083.94</v>
      </c>
    </row>
    <row r="408" spans="1:21" ht="12.95" customHeight="1" x14ac:dyDescent="0.2">
      <c r="A408" s="39" t="s">
        <v>778</v>
      </c>
      <c r="B408" s="3" t="s">
        <v>779</v>
      </c>
      <c r="C408" s="10" t="s">
        <v>47</v>
      </c>
      <c r="D408" s="10" t="s">
        <v>71</v>
      </c>
      <c r="E408" s="10" t="s">
        <v>49</v>
      </c>
      <c r="F408" s="2">
        <v>33.159999999999997</v>
      </c>
      <c r="G408" s="2">
        <v>37.5</v>
      </c>
      <c r="H408" s="2">
        <v>37.51</v>
      </c>
      <c r="I408" s="2">
        <v>41.84</v>
      </c>
      <c r="J408" s="2">
        <v>41.85</v>
      </c>
      <c r="K408" s="2">
        <v>46.18</v>
      </c>
      <c r="L408" s="2">
        <v>46.19</v>
      </c>
      <c r="M408" s="2">
        <v>50.52</v>
      </c>
      <c r="N408" s="2">
        <v>68979.59</v>
      </c>
      <c r="O408" s="2">
        <v>78005.679999999993</v>
      </c>
      <c r="P408" s="2">
        <v>78005.689999999988</v>
      </c>
      <c r="Q408" s="60">
        <v>87031.77</v>
      </c>
      <c r="R408" s="60">
        <v>87031.78</v>
      </c>
      <c r="S408" s="60">
        <v>96057.85</v>
      </c>
      <c r="T408" s="60">
        <v>96057.86</v>
      </c>
      <c r="U408" s="2">
        <v>105083.94</v>
      </c>
    </row>
    <row r="409" spans="1:21" ht="12.95" customHeight="1" x14ac:dyDescent="0.2">
      <c r="A409" s="39" t="s">
        <v>782</v>
      </c>
      <c r="B409" s="3" t="s">
        <v>783</v>
      </c>
      <c r="C409" s="10" t="s">
        <v>47</v>
      </c>
      <c r="D409" s="10" t="s">
        <v>172</v>
      </c>
      <c r="E409" s="10" t="s">
        <v>49</v>
      </c>
      <c r="F409" s="2">
        <v>42.4</v>
      </c>
      <c r="G409" s="2">
        <v>48.51</v>
      </c>
      <c r="H409" s="2">
        <v>48.519999999999996</v>
      </c>
      <c r="I409" s="2">
        <v>54.62</v>
      </c>
      <c r="J409" s="2">
        <v>54.629999999999995</v>
      </c>
      <c r="K409" s="2">
        <v>60.72</v>
      </c>
      <c r="L409" s="2">
        <v>60.73</v>
      </c>
      <c r="M409" s="2">
        <v>66.83</v>
      </c>
      <c r="N409" s="2">
        <v>88200</v>
      </c>
      <c r="O409" s="2">
        <v>100899.42</v>
      </c>
      <c r="P409" s="2">
        <v>100899.43</v>
      </c>
      <c r="Q409" s="60">
        <v>113598.85</v>
      </c>
      <c r="R409" s="60">
        <v>113598.86</v>
      </c>
      <c r="S409" s="60">
        <v>126298.27</v>
      </c>
      <c r="T409" s="60">
        <v>126298.28</v>
      </c>
      <c r="U409" s="2">
        <v>138997.69</v>
      </c>
    </row>
    <row r="410" spans="1:21" ht="12.95" customHeight="1" x14ac:dyDescent="0.2">
      <c r="A410" s="39" t="s">
        <v>780</v>
      </c>
      <c r="B410" s="3" t="s">
        <v>781</v>
      </c>
      <c r="C410" s="10" t="s">
        <v>47</v>
      </c>
      <c r="D410" s="10" t="s">
        <v>129</v>
      </c>
      <c r="E410" s="10" t="s">
        <v>49</v>
      </c>
      <c r="F410" s="2">
        <v>49.83</v>
      </c>
      <c r="G410" s="2">
        <v>56.53</v>
      </c>
      <c r="H410" s="2">
        <v>56.54</v>
      </c>
      <c r="I410" s="2">
        <v>63.22</v>
      </c>
      <c r="J410" s="2">
        <v>63.23</v>
      </c>
      <c r="K410" s="2">
        <v>69.92</v>
      </c>
      <c r="L410" s="2">
        <v>69.930000000000007</v>
      </c>
      <c r="M410" s="2">
        <v>76.61</v>
      </c>
      <c r="N410" s="2">
        <v>103640</v>
      </c>
      <c r="O410" s="2">
        <v>117566.63</v>
      </c>
      <c r="P410" s="2">
        <v>117566.64</v>
      </c>
      <c r="Q410" s="60">
        <v>131493.25</v>
      </c>
      <c r="R410" s="60">
        <v>131493.26</v>
      </c>
      <c r="S410" s="60">
        <v>145419.88</v>
      </c>
      <c r="T410" s="60">
        <v>145419.89000000001</v>
      </c>
      <c r="U410" s="2">
        <v>159346.5</v>
      </c>
    </row>
    <row r="411" spans="1:21" ht="12.95" customHeight="1" x14ac:dyDescent="0.2">
      <c r="A411" s="39" t="s">
        <v>109</v>
      </c>
      <c r="B411" s="3" t="s">
        <v>1677</v>
      </c>
      <c r="C411" s="10" t="s">
        <v>47</v>
      </c>
      <c r="D411" s="10" t="s">
        <v>110</v>
      </c>
      <c r="E411" s="10" t="s">
        <v>49</v>
      </c>
      <c r="F411" s="2">
        <v>57.56</v>
      </c>
      <c r="G411" s="2">
        <v>66.03</v>
      </c>
      <c r="H411" s="2">
        <v>66.040000000000006</v>
      </c>
      <c r="I411" s="2">
        <v>74.510000000000005</v>
      </c>
      <c r="J411" s="2">
        <v>74.52000000000001</v>
      </c>
      <c r="K411" s="2">
        <v>82.98</v>
      </c>
      <c r="L411" s="2">
        <v>82.990000000000009</v>
      </c>
      <c r="M411" s="2">
        <v>91.45</v>
      </c>
      <c r="N411" s="2">
        <v>119725.49</v>
      </c>
      <c r="O411" s="2">
        <v>137347.59</v>
      </c>
      <c r="P411" s="2">
        <v>137347.6</v>
      </c>
      <c r="Q411" s="60">
        <v>154969.68</v>
      </c>
      <c r="R411" s="60">
        <v>154969.69</v>
      </c>
      <c r="S411" s="60">
        <v>172591.78</v>
      </c>
      <c r="T411" s="60">
        <v>172591.79</v>
      </c>
      <c r="U411" s="2">
        <v>190213.87</v>
      </c>
    </row>
    <row r="412" spans="1:21" ht="12.95" customHeight="1" x14ac:dyDescent="0.2">
      <c r="A412" s="39" t="s">
        <v>218</v>
      </c>
      <c r="B412" s="3" t="s">
        <v>219</v>
      </c>
      <c r="C412" s="10" t="s">
        <v>47</v>
      </c>
      <c r="D412" s="10" t="s">
        <v>108</v>
      </c>
      <c r="E412" s="10" t="s">
        <v>49</v>
      </c>
      <c r="F412" s="2">
        <v>29.36</v>
      </c>
      <c r="G412" s="80">
        <v>33.200000000000003</v>
      </c>
      <c r="H412" s="80">
        <v>33.21</v>
      </c>
      <c r="I412" s="80">
        <v>37.04</v>
      </c>
      <c r="J412" s="80">
        <v>37.049999999999997</v>
      </c>
      <c r="K412" s="80">
        <v>40.880000000000003</v>
      </c>
      <c r="L412" s="80">
        <v>40.89</v>
      </c>
      <c r="M412" s="2">
        <v>44.72</v>
      </c>
      <c r="N412" s="2">
        <v>61061.22</v>
      </c>
      <c r="O412" s="80">
        <v>69051.179999999993</v>
      </c>
      <c r="P412" s="2">
        <v>69051.189999999988</v>
      </c>
      <c r="Q412" s="60">
        <v>77041.14</v>
      </c>
      <c r="R412" s="60">
        <v>77041.149999999994</v>
      </c>
      <c r="S412" s="60">
        <v>85031.1</v>
      </c>
      <c r="T412" s="60">
        <v>85031.11</v>
      </c>
      <c r="U412" s="2">
        <v>93021.06</v>
      </c>
    </row>
    <row r="413" spans="1:21" ht="12.95" customHeight="1" x14ac:dyDescent="0.2">
      <c r="A413" s="39" t="s">
        <v>220</v>
      </c>
      <c r="B413" s="3" t="s">
        <v>221</v>
      </c>
      <c r="C413" s="10" t="s">
        <v>47</v>
      </c>
      <c r="D413" s="10" t="s">
        <v>71</v>
      </c>
      <c r="E413" s="10" t="s">
        <v>49</v>
      </c>
      <c r="F413" s="2">
        <v>33.159999999999997</v>
      </c>
      <c r="G413" s="2">
        <v>37.5</v>
      </c>
      <c r="H413" s="2">
        <v>37.51</v>
      </c>
      <c r="I413" s="2">
        <v>41.84</v>
      </c>
      <c r="J413" s="2">
        <v>41.85</v>
      </c>
      <c r="K413" s="2">
        <v>46.18</v>
      </c>
      <c r="L413" s="2">
        <v>46.19</v>
      </c>
      <c r="M413" s="2">
        <v>50.52</v>
      </c>
      <c r="N413" s="2">
        <v>68979.59</v>
      </c>
      <c r="O413" s="2">
        <v>78005.679999999993</v>
      </c>
      <c r="P413" s="2">
        <v>78005.689999999988</v>
      </c>
      <c r="Q413" s="60">
        <v>87031.77</v>
      </c>
      <c r="R413" s="60">
        <v>87031.78</v>
      </c>
      <c r="S413" s="60">
        <v>96057.85</v>
      </c>
      <c r="T413" s="60">
        <v>96057.86</v>
      </c>
      <c r="U413" s="2">
        <v>105083.94</v>
      </c>
    </row>
    <row r="414" spans="1:21" ht="12.95" customHeight="1" x14ac:dyDescent="0.2">
      <c r="A414" s="39" t="s">
        <v>222</v>
      </c>
      <c r="B414" s="3" t="s">
        <v>223</v>
      </c>
      <c r="C414" s="10" t="s">
        <v>47</v>
      </c>
      <c r="D414" s="10" t="s">
        <v>48</v>
      </c>
      <c r="E414" s="10" t="s">
        <v>49</v>
      </c>
      <c r="F414" s="2">
        <v>36.729999999999997</v>
      </c>
      <c r="G414" s="2">
        <v>42.02</v>
      </c>
      <c r="H414" s="2">
        <v>42.03</v>
      </c>
      <c r="I414" s="2">
        <v>47.31</v>
      </c>
      <c r="J414" s="2">
        <v>47.32</v>
      </c>
      <c r="K414" s="2">
        <v>52.6</v>
      </c>
      <c r="L414" s="2">
        <v>52.61</v>
      </c>
      <c r="M414" s="2">
        <v>57.89</v>
      </c>
      <c r="N414" s="2">
        <v>76400</v>
      </c>
      <c r="O414" s="2">
        <v>87400.41</v>
      </c>
      <c r="P414" s="2">
        <v>87400.42</v>
      </c>
      <c r="Q414" s="60">
        <v>98400.82</v>
      </c>
      <c r="R414" s="60">
        <v>98400.83</v>
      </c>
      <c r="S414" s="60">
        <v>109401.22</v>
      </c>
      <c r="T414" s="60">
        <v>109401.23</v>
      </c>
      <c r="U414" s="2">
        <v>120401.63</v>
      </c>
    </row>
    <row r="415" spans="1:21" ht="12.95" customHeight="1" x14ac:dyDescent="0.2">
      <c r="A415" s="39" t="s">
        <v>224</v>
      </c>
      <c r="B415" s="3" t="s">
        <v>225</v>
      </c>
      <c r="C415" s="10" t="s">
        <v>47</v>
      </c>
      <c r="D415" s="10" t="s">
        <v>71</v>
      </c>
      <c r="E415" s="10" t="s">
        <v>49</v>
      </c>
      <c r="F415" s="2">
        <v>33.159999999999997</v>
      </c>
      <c r="G415" s="2">
        <v>37.5</v>
      </c>
      <c r="H415" s="2">
        <v>37.51</v>
      </c>
      <c r="I415" s="2">
        <v>41.84</v>
      </c>
      <c r="J415" s="2">
        <v>41.85</v>
      </c>
      <c r="K415" s="2">
        <v>46.18</v>
      </c>
      <c r="L415" s="2">
        <v>46.19</v>
      </c>
      <c r="M415" s="2">
        <v>50.52</v>
      </c>
      <c r="N415" s="2">
        <v>68979.59</v>
      </c>
      <c r="O415" s="2">
        <v>78005.679999999993</v>
      </c>
      <c r="P415" s="2">
        <v>78005.689999999988</v>
      </c>
      <c r="Q415" s="60">
        <v>87031.77</v>
      </c>
      <c r="R415" s="60">
        <v>87031.78</v>
      </c>
      <c r="S415" s="60">
        <v>96057.85</v>
      </c>
      <c r="T415" s="60">
        <v>96057.86</v>
      </c>
      <c r="U415" s="2">
        <v>105083.94</v>
      </c>
    </row>
    <row r="416" spans="1:21" ht="12.95" customHeight="1" x14ac:dyDescent="0.2">
      <c r="A416" s="39" t="s">
        <v>888</v>
      </c>
      <c r="B416" s="3" t="s">
        <v>889</v>
      </c>
      <c r="C416" s="10" t="s">
        <v>47</v>
      </c>
      <c r="D416" s="10" t="s">
        <v>110</v>
      </c>
      <c r="E416" s="10" t="s">
        <v>49</v>
      </c>
      <c r="F416" s="2">
        <v>57.56</v>
      </c>
      <c r="G416" s="2">
        <v>66.03</v>
      </c>
      <c r="H416" s="2">
        <v>66.040000000000006</v>
      </c>
      <c r="I416" s="2">
        <v>74.510000000000005</v>
      </c>
      <c r="J416" s="2">
        <v>74.52000000000001</v>
      </c>
      <c r="K416" s="2">
        <v>82.98</v>
      </c>
      <c r="L416" s="2">
        <v>82.990000000000009</v>
      </c>
      <c r="M416" s="2">
        <v>91.45</v>
      </c>
      <c r="N416" s="2">
        <v>119725.49</v>
      </c>
      <c r="O416" s="2">
        <v>137347.59</v>
      </c>
      <c r="P416" s="2">
        <v>137347.6</v>
      </c>
      <c r="Q416" s="60">
        <v>154969.68</v>
      </c>
      <c r="R416" s="60">
        <v>154969.69</v>
      </c>
      <c r="S416" s="60">
        <v>172591.78</v>
      </c>
      <c r="T416" s="60">
        <v>172591.79</v>
      </c>
      <c r="U416" s="2">
        <v>190213.87</v>
      </c>
    </row>
    <row r="417" spans="1:21" ht="12.95" customHeight="1" x14ac:dyDescent="0.2">
      <c r="A417" s="39" t="s">
        <v>1419</v>
      </c>
      <c r="B417" s="3" t="s">
        <v>1420</v>
      </c>
      <c r="C417" s="10" t="s">
        <v>47</v>
      </c>
      <c r="D417" s="10" t="s">
        <v>325</v>
      </c>
      <c r="E417" s="10" t="s">
        <v>49</v>
      </c>
      <c r="F417" s="2">
        <v>25.65</v>
      </c>
      <c r="G417" s="2">
        <v>29.01</v>
      </c>
      <c r="H417" s="2">
        <v>29.020000000000003</v>
      </c>
      <c r="I417" s="2">
        <v>32.36</v>
      </c>
      <c r="J417" s="2">
        <v>32.369999999999997</v>
      </c>
      <c r="K417" s="2">
        <v>35.72</v>
      </c>
      <c r="L417" s="2">
        <v>35.729999999999997</v>
      </c>
      <c r="M417" s="2">
        <v>39.07</v>
      </c>
      <c r="N417" s="2">
        <v>53346.94</v>
      </c>
      <c r="O417" s="2">
        <v>60327.47</v>
      </c>
      <c r="P417" s="2">
        <v>60327.48</v>
      </c>
      <c r="Q417" s="60">
        <v>67308</v>
      </c>
      <c r="R417" s="60">
        <v>67308.009999999995</v>
      </c>
      <c r="S417" s="60">
        <v>74288.53</v>
      </c>
      <c r="T417" s="60">
        <v>74288.539999999994</v>
      </c>
      <c r="U417" s="2">
        <v>81269.06</v>
      </c>
    </row>
    <row r="418" spans="1:21" ht="12.95" customHeight="1" x14ac:dyDescent="0.2">
      <c r="A418" s="39" t="s">
        <v>1421</v>
      </c>
      <c r="B418" s="3" t="s">
        <v>1422</v>
      </c>
      <c r="C418" s="10" t="s">
        <v>47</v>
      </c>
      <c r="D418" s="10" t="s">
        <v>108</v>
      </c>
      <c r="E418" s="10" t="s">
        <v>49</v>
      </c>
      <c r="F418" s="2">
        <v>29.36</v>
      </c>
      <c r="G418" s="2">
        <v>33.200000000000003</v>
      </c>
      <c r="H418" s="2">
        <v>33.21</v>
      </c>
      <c r="I418" s="2">
        <v>37.04</v>
      </c>
      <c r="J418" s="2">
        <v>37.049999999999997</v>
      </c>
      <c r="K418" s="2">
        <v>40.880000000000003</v>
      </c>
      <c r="L418" s="2">
        <v>40.89</v>
      </c>
      <c r="M418" s="2">
        <v>44.72</v>
      </c>
      <c r="N418" s="2">
        <v>61061.22</v>
      </c>
      <c r="O418" s="2">
        <v>69051.179999999993</v>
      </c>
      <c r="P418" s="2">
        <v>69051.189999999988</v>
      </c>
      <c r="Q418" s="60">
        <v>77041.14</v>
      </c>
      <c r="R418" s="60">
        <v>77041.149999999994</v>
      </c>
      <c r="S418" s="60">
        <v>85031.1</v>
      </c>
      <c r="T418" s="60">
        <v>85031.11</v>
      </c>
      <c r="U418" s="2">
        <v>93021.06</v>
      </c>
    </row>
    <row r="419" spans="1:21" ht="12.95" customHeight="1" x14ac:dyDescent="0.2">
      <c r="A419" s="39" t="s">
        <v>1423</v>
      </c>
      <c r="B419" s="3" t="s">
        <v>1424</v>
      </c>
      <c r="C419" s="10" t="s">
        <v>47</v>
      </c>
      <c r="D419" s="10" t="s">
        <v>71</v>
      </c>
      <c r="E419" s="10" t="s">
        <v>49</v>
      </c>
      <c r="F419" s="2">
        <v>33.159999999999997</v>
      </c>
      <c r="G419" s="2">
        <v>37.5</v>
      </c>
      <c r="H419" s="2">
        <v>37.51</v>
      </c>
      <c r="I419" s="2">
        <v>41.84</v>
      </c>
      <c r="J419" s="2">
        <v>41.85</v>
      </c>
      <c r="K419" s="2">
        <v>46.18</v>
      </c>
      <c r="L419" s="2">
        <v>46.19</v>
      </c>
      <c r="M419" s="2">
        <v>50.52</v>
      </c>
      <c r="N419" s="2">
        <v>68979.59</v>
      </c>
      <c r="O419" s="2">
        <v>78005.679999999993</v>
      </c>
      <c r="P419" s="2">
        <v>78005.689999999988</v>
      </c>
      <c r="Q419" s="60">
        <v>87031.77</v>
      </c>
      <c r="R419" s="60">
        <v>87031.78</v>
      </c>
      <c r="S419" s="60">
        <v>96057.85</v>
      </c>
      <c r="T419" s="60">
        <v>96057.86</v>
      </c>
      <c r="U419" s="2">
        <v>105083.94</v>
      </c>
    </row>
    <row r="420" spans="1:21" ht="12.95" customHeight="1" x14ac:dyDescent="0.2">
      <c r="A420" s="39" t="s">
        <v>1425</v>
      </c>
      <c r="B420" s="3" t="s">
        <v>1426</v>
      </c>
      <c r="C420" s="10" t="s">
        <v>47</v>
      </c>
      <c r="D420" s="10" t="s">
        <v>48</v>
      </c>
      <c r="E420" s="10" t="s">
        <v>49</v>
      </c>
      <c r="F420" s="2">
        <v>36.729999999999997</v>
      </c>
      <c r="G420" s="2">
        <v>42.02</v>
      </c>
      <c r="H420" s="2">
        <v>42.03</v>
      </c>
      <c r="I420" s="2">
        <v>47.31</v>
      </c>
      <c r="J420" s="2">
        <v>47.32</v>
      </c>
      <c r="K420" s="2">
        <v>52.6</v>
      </c>
      <c r="L420" s="2">
        <v>52.61</v>
      </c>
      <c r="M420" s="2">
        <v>57.89</v>
      </c>
      <c r="N420" s="2">
        <v>76400</v>
      </c>
      <c r="O420" s="2">
        <v>87400.41</v>
      </c>
      <c r="P420" s="2">
        <v>87400.42</v>
      </c>
      <c r="Q420" s="60">
        <v>98400.82</v>
      </c>
      <c r="R420" s="60">
        <v>98400.83</v>
      </c>
      <c r="S420" s="60">
        <v>109401.22</v>
      </c>
      <c r="T420" s="60">
        <v>109401.23</v>
      </c>
      <c r="U420" s="2">
        <v>120401.63</v>
      </c>
    </row>
    <row r="421" spans="1:21" ht="12.95" customHeight="1" x14ac:dyDescent="0.2">
      <c r="A421" s="39" t="s">
        <v>529</v>
      </c>
      <c r="B421" s="3" t="s">
        <v>530</v>
      </c>
      <c r="C421" s="10" t="s">
        <v>47</v>
      </c>
      <c r="D421" s="10" t="s">
        <v>108</v>
      </c>
      <c r="E421" s="10" t="s">
        <v>49</v>
      </c>
      <c r="F421" s="2">
        <v>29.36</v>
      </c>
      <c r="G421" s="2">
        <v>33.200000000000003</v>
      </c>
      <c r="H421" s="2">
        <v>33.21</v>
      </c>
      <c r="I421" s="2">
        <v>37.04</v>
      </c>
      <c r="J421" s="2">
        <v>37.049999999999997</v>
      </c>
      <c r="K421" s="2">
        <v>40.880000000000003</v>
      </c>
      <c r="L421" s="2">
        <v>40.89</v>
      </c>
      <c r="M421" s="2">
        <v>44.72</v>
      </c>
      <c r="N421" s="2">
        <v>61061.22</v>
      </c>
      <c r="O421" s="2">
        <v>69051.179999999993</v>
      </c>
      <c r="P421" s="2">
        <v>69051.189999999988</v>
      </c>
      <c r="Q421" s="60">
        <v>77041.14</v>
      </c>
      <c r="R421" s="60">
        <v>77041.149999999994</v>
      </c>
      <c r="S421" s="60">
        <v>85031.1</v>
      </c>
      <c r="T421" s="60">
        <v>85031.11</v>
      </c>
      <c r="U421" s="2">
        <v>93021.06</v>
      </c>
    </row>
    <row r="422" spans="1:21" ht="12.95" customHeight="1" x14ac:dyDescent="0.2">
      <c r="A422" s="39" t="s">
        <v>993</v>
      </c>
      <c r="B422" s="3" t="s">
        <v>994</v>
      </c>
      <c r="C422" s="10" t="s">
        <v>47</v>
      </c>
      <c r="D422" s="10" t="s">
        <v>108</v>
      </c>
      <c r="E422" s="10" t="s">
        <v>49</v>
      </c>
      <c r="F422" s="2">
        <v>29.36</v>
      </c>
      <c r="G422" s="2">
        <v>33.200000000000003</v>
      </c>
      <c r="H422" s="2">
        <v>33.21</v>
      </c>
      <c r="I422" s="2">
        <v>37.04</v>
      </c>
      <c r="J422" s="2">
        <v>37.049999999999997</v>
      </c>
      <c r="K422" s="2">
        <v>40.880000000000003</v>
      </c>
      <c r="L422" s="2">
        <v>40.89</v>
      </c>
      <c r="M422" s="2">
        <v>44.72</v>
      </c>
      <c r="N422" s="2">
        <v>61061.22</v>
      </c>
      <c r="O422" s="2">
        <v>69051.179999999993</v>
      </c>
      <c r="P422" s="2">
        <v>69051.189999999988</v>
      </c>
      <c r="Q422" s="60">
        <v>77041.14</v>
      </c>
      <c r="R422" s="60">
        <v>77041.149999999994</v>
      </c>
      <c r="S422" s="60">
        <v>85031.1</v>
      </c>
      <c r="T422" s="60">
        <v>85031.11</v>
      </c>
      <c r="U422" s="2">
        <v>93021.06</v>
      </c>
    </row>
    <row r="423" spans="1:21" ht="12.95" customHeight="1" x14ac:dyDescent="0.2">
      <c r="A423" s="39" t="s">
        <v>997</v>
      </c>
      <c r="B423" s="3" t="s">
        <v>998</v>
      </c>
      <c r="C423" s="10" t="s">
        <v>47</v>
      </c>
      <c r="D423" s="10" t="s">
        <v>71</v>
      </c>
      <c r="E423" s="10" t="s">
        <v>49</v>
      </c>
      <c r="F423" s="2">
        <v>33.159999999999997</v>
      </c>
      <c r="G423" s="2">
        <v>37.5</v>
      </c>
      <c r="H423" s="2">
        <v>37.51</v>
      </c>
      <c r="I423" s="2">
        <v>41.84</v>
      </c>
      <c r="J423" s="2">
        <v>41.85</v>
      </c>
      <c r="K423" s="2">
        <v>46.18</v>
      </c>
      <c r="L423" s="2">
        <v>46.19</v>
      </c>
      <c r="M423" s="2">
        <v>50.52</v>
      </c>
      <c r="N423" s="2">
        <v>68979.59</v>
      </c>
      <c r="O423" s="2">
        <v>78005.679999999993</v>
      </c>
      <c r="P423" s="2">
        <v>78005.689999999988</v>
      </c>
      <c r="Q423" s="60">
        <v>87031.77</v>
      </c>
      <c r="R423" s="60">
        <v>87031.78</v>
      </c>
      <c r="S423" s="60">
        <v>96057.85</v>
      </c>
      <c r="T423" s="60">
        <v>96057.86</v>
      </c>
      <c r="U423" s="2">
        <v>105083.94</v>
      </c>
    </row>
    <row r="424" spans="1:21" ht="12.95" customHeight="1" x14ac:dyDescent="0.2">
      <c r="A424" s="39" t="s">
        <v>995</v>
      </c>
      <c r="B424" s="3" t="s">
        <v>996</v>
      </c>
      <c r="C424" s="10" t="s">
        <v>47</v>
      </c>
      <c r="D424" s="10" t="s">
        <v>48</v>
      </c>
      <c r="E424" s="10" t="s">
        <v>49</v>
      </c>
      <c r="F424" s="2">
        <v>36.729999999999997</v>
      </c>
      <c r="G424" s="2">
        <v>42.02</v>
      </c>
      <c r="H424" s="2">
        <v>42.03</v>
      </c>
      <c r="I424" s="2">
        <v>47.31</v>
      </c>
      <c r="J424" s="2">
        <v>47.32</v>
      </c>
      <c r="K424" s="2">
        <v>52.6</v>
      </c>
      <c r="L424" s="2">
        <v>52.61</v>
      </c>
      <c r="M424" s="2">
        <v>57.89</v>
      </c>
      <c r="N424" s="2">
        <v>76400</v>
      </c>
      <c r="O424" s="2">
        <v>87400.41</v>
      </c>
      <c r="P424" s="2">
        <v>87400.42</v>
      </c>
      <c r="Q424" s="60">
        <v>98400.82</v>
      </c>
      <c r="R424" s="60">
        <v>98400.83</v>
      </c>
      <c r="S424" s="60">
        <v>109401.22</v>
      </c>
      <c r="T424" s="60">
        <v>109401.23</v>
      </c>
      <c r="U424" s="2">
        <v>120401.63</v>
      </c>
    </row>
    <row r="425" spans="1:21" ht="12.95" customHeight="1" x14ac:dyDescent="0.2">
      <c r="A425" s="39" t="s">
        <v>586</v>
      </c>
      <c r="B425" s="3" t="s">
        <v>587</v>
      </c>
      <c r="C425" s="10" t="s">
        <v>47</v>
      </c>
      <c r="D425" s="10" t="s">
        <v>172</v>
      </c>
      <c r="E425" s="10" t="s">
        <v>49</v>
      </c>
      <c r="F425" s="2">
        <v>42.4</v>
      </c>
      <c r="G425" s="80">
        <v>48.51</v>
      </c>
      <c r="H425" s="80">
        <v>48.519999999999996</v>
      </c>
      <c r="I425" s="80">
        <v>54.62</v>
      </c>
      <c r="J425" s="80">
        <v>54.629999999999995</v>
      </c>
      <c r="K425" s="80">
        <v>60.72</v>
      </c>
      <c r="L425" s="80">
        <v>60.73</v>
      </c>
      <c r="M425" s="2">
        <v>66.83</v>
      </c>
      <c r="N425" s="2">
        <v>88200</v>
      </c>
      <c r="O425" s="80">
        <v>100899.42</v>
      </c>
      <c r="P425" s="2">
        <v>100899.43</v>
      </c>
      <c r="Q425" s="60">
        <v>113598.85</v>
      </c>
      <c r="R425" s="60">
        <v>113598.86</v>
      </c>
      <c r="S425" s="60">
        <v>126298.27</v>
      </c>
      <c r="T425" s="60">
        <v>126298.28</v>
      </c>
      <c r="U425" s="2">
        <v>138997.69</v>
      </c>
    </row>
    <row r="426" spans="1:21" ht="12.95" customHeight="1" x14ac:dyDescent="0.2">
      <c r="A426" s="39" t="s">
        <v>588</v>
      </c>
      <c r="B426" s="3" t="s">
        <v>589</v>
      </c>
      <c r="C426" s="10" t="s">
        <v>47</v>
      </c>
      <c r="D426" s="10" t="s">
        <v>48</v>
      </c>
      <c r="E426" s="10" t="s">
        <v>49</v>
      </c>
      <c r="F426" s="2">
        <v>36.729999999999997</v>
      </c>
      <c r="G426" s="2">
        <v>42.02</v>
      </c>
      <c r="H426" s="2">
        <v>42.03</v>
      </c>
      <c r="I426" s="2">
        <v>47.31</v>
      </c>
      <c r="J426" s="2">
        <v>47.32</v>
      </c>
      <c r="K426" s="2">
        <v>52.6</v>
      </c>
      <c r="L426" s="2">
        <v>52.61</v>
      </c>
      <c r="M426" s="2">
        <v>57.89</v>
      </c>
      <c r="N426" s="2">
        <v>76400</v>
      </c>
      <c r="O426" s="2">
        <v>87400.41</v>
      </c>
      <c r="P426" s="2">
        <v>87400.42</v>
      </c>
      <c r="Q426" s="60">
        <v>98400.82</v>
      </c>
      <c r="R426" s="60">
        <v>98400.83</v>
      </c>
      <c r="S426" s="60">
        <v>109401.22</v>
      </c>
      <c r="T426" s="60">
        <v>109401.23</v>
      </c>
      <c r="U426" s="2">
        <v>120401.63</v>
      </c>
    </row>
    <row r="427" spans="1:21" ht="12.95" customHeight="1" x14ac:dyDescent="0.2">
      <c r="A427" s="39" t="s">
        <v>1290</v>
      </c>
      <c r="B427" s="3" t="s">
        <v>1291</v>
      </c>
      <c r="C427" s="10" t="s">
        <v>47</v>
      </c>
      <c r="D427" s="10" t="s">
        <v>108</v>
      </c>
      <c r="E427" s="10" t="s">
        <v>49</v>
      </c>
      <c r="F427" s="2">
        <v>29.36</v>
      </c>
      <c r="G427" s="2">
        <v>33.200000000000003</v>
      </c>
      <c r="H427" s="2">
        <v>33.21</v>
      </c>
      <c r="I427" s="2">
        <v>37.04</v>
      </c>
      <c r="J427" s="2">
        <v>37.049999999999997</v>
      </c>
      <c r="K427" s="2">
        <v>40.880000000000003</v>
      </c>
      <c r="L427" s="2">
        <v>40.89</v>
      </c>
      <c r="M427" s="2">
        <v>44.72</v>
      </c>
      <c r="N427" s="2">
        <v>61061.22</v>
      </c>
      <c r="O427" s="2">
        <v>69051.179999999993</v>
      </c>
      <c r="P427" s="2">
        <v>69051.189999999988</v>
      </c>
      <c r="Q427" s="60">
        <v>77041.14</v>
      </c>
      <c r="R427" s="60">
        <v>77041.149999999994</v>
      </c>
      <c r="S427" s="60">
        <v>85031.1</v>
      </c>
      <c r="T427" s="60">
        <v>85031.11</v>
      </c>
      <c r="U427" s="2">
        <v>93021.06</v>
      </c>
    </row>
    <row r="428" spans="1:21" ht="12.95" customHeight="1" x14ac:dyDescent="0.2">
      <c r="A428" s="39" t="s">
        <v>1292</v>
      </c>
      <c r="B428" s="3" t="s">
        <v>1293</v>
      </c>
      <c r="C428" s="10" t="s">
        <v>47</v>
      </c>
      <c r="D428" s="10" t="s">
        <v>71</v>
      </c>
      <c r="E428" s="10" t="s">
        <v>49</v>
      </c>
      <c r="F428" s="2">
        <v>33.159999999999997</v>
      </c>
      <c r="G428" s="2">
        <v>37.5</v>
      </c>
      <c r="H428" s="2">
        <v>37.51</v>
      </c>
      <c r="I428" s="2">
        <v>41.84</v>
      </c>
      <c r="J428" s="2">
        <v>41.85</v>
      </c>
      <c r="K428" s="2">
        <v>46.18</v>
      </c>
      <c r="L428" s="2">
        <v>46.19</v>
      </c>
      <c r="M428" s="2">
        <v>50.52</v>
      </c>
      <c r="N428" s="2">
        <v>68979.59</v>
      </c>
      <c r="O428" s="2">
        <v>78005.679999999993</v>
      </c>
      <c r="P428" s="2">
        <v>78005.689999999988</v>
      </c>
      <c r="Q428" s="60">
        <v>87031.77</v>
      </c>
      <c r="R428" s="60">
        <v>87031.78</v>
      </c>
      <c r="S428" s="60">
        <v>96057.85</v>
      </c>
      <c r="T428" s="60">
        <v>96057.86</v>
      </c>
      <c r="U428" s="2">
        <v>105083.94</v>
      </c>
    </row>
    <row r="429" spans="1:21" ht="12.95" customHeight="1" x14ac:dyDescent="0.2">
      <c r="A429" s="39" t="s">
        <v>1296</v>
      </c>
      <c r="B429" s="3" t="s">
        <v>1297</v>
      </c>
      <c r="C429" s="10" t="s">
        <v>47</v>
      </c>
      <c r="D429" s="10" t="s">
        <v>71</v>
      </c>
      <c r="E429" s="10" t="s">
        <v>49</v>
      </c>
      <c r="F429" s="2">
        <v>33.159999999999997</v>
      </c>
      <c r="G429" s="2">
        <v>37.5</v>
      </c>
      <c r="H429" s="2">
        <v>37.51</v>
      </c>
      <c r="I429" s="2">
        <v>41.84</v>
      </c>
      <c r="J429" s="2">
        <v>41.85</v>
      </c>
      <c r="K429" s="2">
        <v>46.18</v>
      </c>
      <c r="L429" s="2">
        <v>46.19</v>
      </c>
      <c r="M429" s="2">
        <v>50.52</v>
      </c>
      <c r="N429" s="2">
        <v>68979.59</v>
      </c>
      <c r="O429" s="2">
        <v>78005.679999999993</v>
      </c>
      <c r="P429" s="2">
        <v>78005.689999999988</v>
      </c>
      <c r="Q429" s="60">
        <v>87031.77</v>
      </c>
      <c r="R429" s="60">
        <v>87031.78</v>
      </c>
      <c r="S429" s="60">
        <v>96057.85</v>
      </c>
      <c r="T429" s="60">
        <v>96057.86</v>
      </c>
      <c r="U429" s="2">
        <v>105083.94</v>
      </c>
    </row>
    <row r="430" spans="1:21" ht="12.95" customHeight="1" x14ac:dyDescent="0.2">
      <c r="A430" s="39" t="s">
        <v>1294</v>
      </c>
      <c r="B430" s="3" t="s">
        <v>1295</v>
      </c>
      <c r="C430" s="10" t="s">
        <v>47</v>
      </c>
      <c r="D430" s="10" t="s">
        <v>48</v>
      </c>
      <c r="E430" s="10" t="s">
        <v>49</v>
      </c>
      <c r="F430" s="2">
        <v>36.729999999999997</v>
      </c>
      <c r="G430" s="2">
        <v>42.02</v>
      </c>
      <c r="H430" s="2">
        <v>42.03</v>
      </c>
      <c r="I430" s="2">
        <v>47.31</v>
      </c>
      <c r="J430" s="2">
        <v>47.32</v>
      </c>
      <c r="K430" s="2">
        <v>52.6</v>
      </c>
      <c r="L430" s="2">
        <v>52.61</v>
      </c>
      <c r="M430" s="2">
        <v>57.89</v>
      </c>
      <c r="N430" s="2">
        <v>76400</v>
      </c>
      <c r="O430" s="2">
        <v>87400.41</v>
      </c>
      <c r="P430" s="2">
        <v>87400.42</v>
      </c>
      <c r="Q430" s="60">
        <v>98400.82</v>
      </c>
      <c r="R430" s="60">
        <v>98400.83</v>
      </c>
      <c r="S430" s="60">
        <v>109401.22</v>
      </c>
      <c r="T430" s="60">
        <v>109401.23</v>
      </c>
      <c r="U430" s="2">
        <v>120401.63</v>
      </c>
    </row>
    <row r="431" spans="1:21" ht="12.95" customHeight="1" x14ac:dyDescent="0.2">
      <c r="A431" s="39" t="s">
        <v>1320</v>
      </c>
      <c r="B431" s="3" t="s">
        <v>1321</v>
      </c>
      <c r="C431" s="10" t="s">
        <v>47</v>
      </c>
      <c r="D431" s="10" t="s">
        <v>48</v>
      </c>
      <c r="E431" s="10" t="s">
        <v>49</v>
      </c>
      <c r="F431" s="2">
        <v>36.729999999999997</v>
      </c>
      <c r="G431" s="2">
        <v>42.02</v>
      </c>
      <c r="H431" s="2">
        <v>42.03</v>
      </c>
      <c r="I431" s="2">
        <v>47.31</v>
      </c>
      <c r="J431" s="2">
        <v>47.32</v>
      </c>
      <c r="K431" s="2">
        <v>52.6</v>
      </c>
      <c r="L431" s="2">
        <v>52.61</v>
      </c>
      <c r="M431" s="2">
        <v>57.89</v>
      </c>
      <c r="N431" s="2">
        <v>76400</v>
      </c>
      <c r="O431" s="2">
        <v>87400.41</v>
      </c>
      <c r="P431" s="2">
        <v>87400.42</v>
      </c>
      <c r="Q431" s="60">
        <v>98400.82</v>
      </c>
      <c r="R431" s="60">
        <v>98400.83</v>
      </c>
      <c r="S431" s="60">
        <v>109401.22</v>
      </c>
      <c r="T431" s="60">
        <v>109401.23</v>
      </c>
      <c r="U431" s="2">
        <v>120401.63</v>
      </c>
    </row>
    <row r="432" spans="1:21" ht="12.95" customHeight="1" x14ac:dyDescent="0.2">
      <c r="A432" s="39" t="s">
        <v>1322</v>
      </c>
      <c r="B432" s="3" t="s">
        <v>1323</v>
      </c>
      <c r="C432" s="10" t="s">
        <v>47</v>
      </c>
      <c r="D432" s="10" t="s">
        <v>172</v>
      </c>
      <c r="E432" s="10" t="s">
        <v>49</v>
      </c>
      <c r="F432" s="2">
        <v>42.4</v>
      </c>
      <c r="G432" s="2">
        <v>48.51</v>
      </c>
      <c r="H432" s="2">
        <v>48.519999999999996</v>
      </c>
      <c r="I432" s="2">
        <v>54.62</v>
      </c>
      <c r="J432" s="2">
        <v>54.629999999999995</v>
      </c>
      <c r="K432" s="2">
        <v>60.72</v>
      </c>
      <c r="L432" s="2">
        <v>60.73</v>
      </c>
      <c r="M432" s="2">
        <v>66.83</v>
      </c>
      <c r="N432" s="2">
        <v>88200</v>
      </c>
      <c r="O432" s="2">
        <v>100899.42</v>
      </c>
      <c r="P432" s="2">
        <v>100899.43</v>
      </c>
      <c r="Q432" s="60">
        <v>113598.85</v>
      </c>
      <c r="R432" s="60">
        <v>113598.86</v>
      </c>
      <c r="S432" s="60">
        <v>126298.27</v>
      </c>
      <c r="T432" s="60">
        <v>126298.28</v>
      </c>
      <c r="U432" s="2">
        <v>138997.69</v>
      </c>
    </row>
    <row r="433" spans="1:21" ht="12.95" customHeight="1" x14ac:dyDescent="0.2">
      <c r="A433" s="39" t="s">
        <v>776</v>
      </c>
      <c r="B433" s="3" t="s">
        <v>777</v>
      </c>
      <c r="C433" s="10" t="s">
        <v>47</v>
      </c>
      <c r="D433" s="10" t="s">
        <v>129</v>
      </c>
      <c r="E433" s="10" t="s">
        <v>49</v>
      </c>
      <c r="F433" s="2">
        <v>49.83</v>
      </c>
      <c r="G433" s="2">
        <v>56.53</v>
      </c>
      <c r="H433" s="2">
        <v>56.54</v>
      </c>
      <c r="I433" s="2">
        <v>63.22</v>
      </c>
      <c r="J433" s="2">
        <v>63.23</v>
      </c>
      <c r="K433" s="2">
        <v>69.92</v>
      </c>
      <c r="L433" s="2">
        <v>69.930000000000007</v>
      </c>
      <c r="M433" s="2">
        <v>76.61</v>
      </c>
      <c r="N433" s="2">
        <v>103640</v>
      </c>
      <c r="O433" s="2">
        <v>117566.63</v>
      </c>
      <c r="P433" s="2">
        <v>117566.64</v>
      </c>
      <c r="Q433" s="60">
        <v>131493.25</v>
      </c>
      <c r="R433" s="60">
        <v>131493.26</v>
      </c>
      <c r="S433" s="60">
        <v>145419.88</v>
      </c>
      <c r="T433" s="60">
        <v>145419.89000000001</v>
      </c>
      <c r="U433" s="2">
        <v>159346.5</v>
      </c>
    </row>
    <row r="434" spans="1:21" ht="12.95" customHeight="1" x14ac:dyDescent="0.2">
      <c r="A434" s="39" t="s">
        <v>1330</v>
      </c>
      <c r="B434" s="3" t="s">
        <v>1331</v>
      </c>
      <c r="C434" s="10" t="s">
        <v>47</v>
      </c>
      <c r="D434" s="10" t="s">
        <v>172</v>
      </c>
      <c r="E434" s="10" t="s">
        <v>49</v>
      </c>
      <c r="F434" s="2">
        <v>42.4</v>
      </c>
      <c r="G434" s="2">
        <v>48.51</v>
      </c>
      <c r="H434" s="2">
        <v>48.519999999999996</v>
      </c>
      <c r="I434" s="2">
        <v>54.62</v>
      </c>
      <c r="J434" s="2">
        <v>54.629999999999995</v>
      </c>
      <c r="K434" s="2">
        <v>60.72</v>
      </c>
      <c r="L434" s="2">
        <v>60.73</v>
      </c>
      <c r="M434" s="2">
        <v>66.83</v>
      </c>
      <c r="N434" s="2">
        <v>88200</v>
      </c>
      <c r="O434" s="2">
        <v>100899.42</v>
      </c>
      <c r="P434" s="2">
        <v>100899.43</v>
      </c>
      <c r="Q434" s="60">
        <v>113598.85</v>
      </c>
      <c r="R434" s="60">
        <v>113598.86</v>
      </c>
      <c r="S434" s="60">
        <v>126298.27</v>
      </c>
      <c r="T434" s="60">
        <v>126298.28</v>
      </c>
      <c r="U434" s="2">
        <v>138997.69</v>
      </c>
    </row>
    <row r="435" spans="1:21" ht="12.95" customHeight="1" x14ac:dyDescent="0.2">
      <c r="A435" s="39" t="s">
        <v>170</v>
      </c>
      <c r="B435" s="3" t="s">
        <v>171</v>
      </c>
      <c r="C435" s="10" t="s">
        <v>47</v>
      </c>
      <c r="D435" s="10" t="s">
        <v>172</v>
      </c>
      <c r="E435" s="10" t="s">
        <v>49</v>
      </c>
      <c r="F435" s="2">
        <v>42.4</v>
      </c>
      <c r="G435" s="2">
        <v>48.51</v>
      </c>
      <c r="H435" s="2">
        <v>48.519999999999996</v>
      </c>
      <c r="I435" s="2">
        <v>54.62</v>
      </c>
      <c r="J435" s="2">
        <v>54.629999999999995</v>
      </c>
      <c r="K435" s="2">
        <v>60.72</v>
      </c>
      <c r="L435" s="2">
        <v>60.73</v>
      </c>
      <c r="M435" s="2">
        <v>66.83</v>
      </c>
      <c r="N435" s="2">
        <v>88200</v>
      </c>
      <c r="O435" s="2">
        <v>100899.42</v>
      </c>
      <c r="P435" s="2">
        <v>100899.43</v>
      </c>
      <c r="Q435" s="60">
        <v>113598.85</v>
      </c>
      <c r="R435" s="60">
        <v>113598.86</v>
      </c>
      <c r="S435" s="60">
        <v>126298.27</v>
      </c>
      <c r="T435" s="60">
        <v>126298.28</v>
      </c>
      <c r="U435" s="2">
        <v>138997.69</v>
      </c>
    </row>
    <row r="436" spans="1:21" ht="12.95" customHeight="1" x14ac:dyDescent="0.2">
      <c r="A436" s="42" t="s">
        <v>967</v>
      </c>
      <c r="B436" s="3" t="s">
        <v>968</v>
      </c>
      <c r="C436" s="10" t="s">
        <v>15</v>
      </c>
      <c r="D436" s="10" t="s">
        <v>26</v>
      </c>
      <c r="E436" s="10" t="s">
        <v>17</v>
      </c>
      <c r="F436" s="2">
        <v>25.65</v>
      </c>
      <c r="G436" s="2">
        <v>29.01</v>
      </c>
      <c r="H436" s="2">
        <v>29.020000000000003</v>
      </c>
      <c r="I436" s="2">
        <v>32.36</v>
      </c>
      <c r="J436" s="2">
        <v>32.369999999999997</v>
      </c>
      <c r="K436" s="2">
        <v>35.72</v>
      </c>
      <c r="L436" s="2">
        <v>35.729999999999997</v>
      </c>
      <c r="M436" s="2">
        <v>39.07</v>
      </c>
      <c r="N436" s="2">
        <v>53346.94</v>
      </c>
      <c r="O436" s="2">
        <v>60327.47</v>
      </c>
      <c r="P436" s="2">
        <v>60327.48</v>
      </c>
      <c r="Q436" s="60">
        <v>67308</v>
      </c>
      <c r="R436" s="60">
        <v>67308.009999999995</v>
      </c>
      <c r="S436" s="60">
        <v>74288.53</v>
      </c>
      <c r="T436" s="60">
        <v>74288.539999999994</v>
      </c>
      <c r="U436" s="2">
        <v>81269.06</v>
      </c>
    </row>
    <row r="437" spans="1:21" ht="12.95" customHeight="1" x14ac:dyDescent="0.2">
      <c r="A437" s="42" t="s">
        <v>969</v>
      </c>
      <c r="B437" s="3" t="s">
        <v>970</v>
      </c>
      <c r="C437" s="10" t="s">
        <v>15</v>
      </c>
      <c r="D437" s="10" t="s">
        <v>346</v>
      </c>
      <c r="E437" s="10" t="s">
        <v>17</v>
      </c>
      <c r="F437" s="2">
        <v>29.36</v>
      </c>
      <c r="G437" s="80">
        <v>33.200000000000003</v>
      </c>
      <c r="H437" s="80">
        <v>33.21</v>
      </c>
      <c r="I437" s="80">
        <v>37.04</v>
      </c>
      <c r="J437" s="80">
        <v>37.049999999999997</v>
      </c>
      <c r="K437" s="80">
        <v>40.880000000000003</v>
      </c>
      <c r="L437" s="80">
        <v>40.89</v>
      </c>
      <c r="M437" s="2">
        <v>44.72</v>
      </c>
      <c r="N437" s="2">
        <v>61061.22</v>
      </c>
      <c r="O437" s="80">
        <v>69051.179999999993</v>
      </c>
      <c r="P437" s="2">
        <v>69051.189999999988</v>
      </c>
      <c r="Q437" s="60">
        <v>77041.14</v>
      </c>
      <c r="R437" s="60">
        <v>77041.149999999994</v>
      </c>
      <c r="S437" s="60">
        <v>85031.1</v>
      </c>
      <c r="T437" s="60">
        <v>85031.11</v>
      </c>
      <c r="U437" s="2">
        <v>93021.06</v>
      </c>
    </row>
    <row r="438" spans="1:21" ht="12.95" customHeight="1" x14ac:dyDescent="0.2">
      <c r="A438" s="42" t="s">
        <v>971</v>
      </c>
      <c r="B438" s="3" t="s">
        <v>972</v>
      </c>
      <c r="C438" s="10" t="s">
        <v>15</v>
      </c>
      <c r="D438" s="10" t="s">
        <v>798</v>
      </c>
      <c r="E438" s="10" t="s">
        <v>17</v>
      </c>
      <c r="F438" s="2">
        <v>33.159999999999997</v>
      </c>
      <c r="G438" s="2">
        <v>37.5</v>
      </c>
      <c r="H438" s="2">
        <v>37.51</v>
      </c>
      <c r="I438" s="2">
        <v>41.84</v>
      </c>
      <c r="J438" s="2">
        <v>41.85</v>
      </c>
      <c r="K438" s="2">
        <v>46.18</v>
      </c>
      <c r="L438" s="2">
        <v>46.19</v>
      </c>
      <c r="M438" s="2">
        <v>50.52</v>
      </c>
      <c r="N438" s="2">
        <v>68979.59</v>
      </c>
      <c r="O438" s="2">
        <v>78005.679999999993</v>
      </c>
      <c r="P438" s="2">
        <v>78005.689999999988</v>
      </c>
      <c r="Q438" s="60">
        <v>87031.77</v>
      </c>
      <c r="R438" s="60">
        <v>87031.78</v>
      </c>
      <c r="S438" s="60">
        <v>96057.85</v>
      </c>
      <c r="T438" s="60">
        <v>96057.86</v>
      </c>
      <c r="U438" s="2">
        <v>105083.94</v>
      </c>
    </row>
    <row r="439" spans="1:21" ht="12.95" customHeight="1" x14ac:dyDescent="0.2">
      <c r="A439" s="52" t="s">
        <v>1756</v>
      </c>
      <c r="B439" s="3" t="s">
        <v>1749</v>
      </c>
      <c r="C439" s="10" t="s">
        <v>104</v>
      </c>
      <c r="D439" s="10" t="s">
        <v>254</v>
      </c>
      <c r="E439" s="10" t="s">
        <v>17</v>
      </c>
      <c r="F439" s="2">
        <v>36.729999999999997</v>
      </c>
      <c r="G439" s="80">
        <v>42.02</v>
      </c>
      <c r="H439" s="80">
        <v>42.03</v>
      </c>
      <c r="I439" s="80">
        <v>47.31</v>
      </c>
      <c r="J439" s="80">
        <v>47.32</v>
      </c>
      <c r="K439" s="80">
        <v>52.6</v>
      </c>
      <c r="L439" s="80">
        <v>52.61</v>
      </c>
      <c r="M439" s="2">
        <v>57.89</v>
      </c>
      <c r="N439" s="2">
        <v>76400</v>
      </c>
      <c r="O439" s="80">
        <v>87400.41</v>
      </c>
      <c r="P439" s="2">
        <v>87400.42</v>
      </c>
      <c r="Q439" s="60">
        <v>98400.82</v>
      </c>
      <c r="R439" s="60">
        <v>98400.83</v>
      </c>
      <c r="S439" s="60">
        <v>109401.22</v>
      </c>
      <c r="T439" s="60">
        <v>109401.23</v>
      </c>
      <c r="U439" s="2">
        <v>120401.63</v>
      </c>
    </row>
    <row r="440" spans="1:21" ht="12.95" customHeight="1" x14ac:dyDescent="0.2">
      <c r="A440" s="39" t="s">
        <v>208</v>
      </c>
      <c r="B440" s="3" t="s">
        <v>209</v>
      </c>
      <c r="C440" s="10" t="s">
        <v>47</v>
      </c>
      <c r="D440" s="10" t="s">
        <v>48</v>
      </c>
      <c r="E440" s="10" t="s">
        <v>49</v>
      </c>
      <c r="F440" s="2">
        <v>36.729999999999997</v>
      </c>
      <c r="G440" s="2">
        <v>42.02</v>
      </c>
      <c r="H440" s="2">
        <v>42.03</v>
      </c>
      <c r="I440" s="2">
        <v>47.31</v>
      </c>
      <c r="J440" s="2">
        <v>47.32</v>
      </c>
      <c r="K440" s="2">
        <v>52.6</v>
      </c>
      <c r="L440" s="2">
        <v>52.61</v>
      </c>
      <c r="M440" s="2">
        <v>57.89</v>
      </c>
      <c r="N440" s="2">
        <v>76400</v>
      </c>
      <c r="O440" s="2">
        <v>87400.41</v>
      </c>
      <c r="P440" s="2">
        <v>87400.42</v>
      </c>
      <c r="Q440" s="60">
        <v>98400.82</v>
      </c>
      <c r="R440" s="60">
        <v>98400.83</v>
      </c>
      <c r="S440" s="60">
        <v>109401.22</v>
      </c>
      <c r="T440" s="60">
        <v>109401.23</v>
      </c>
      <c r="U440" s="2">
        <v>120401.63</v>
      </c>
    </row>
    <row r="441" spans="1:21" ht="12.95" customHeight="1" x14ac:dyDescent="0.2">
      <c r="A441" s="39" t="s">
        <v>56</v>
      </c>
      <c r="B441" s="3" t="s">
        <v>57</v>
      </c>
      <c r="C441" s="10" t="s">
        <v>47</v>
      </c>
      <c r="D441" s="10" t="s">
        <v>58</v>
      </c>
      <c r="E441" s="10" t="s">
        <v>49</v>
      </c>
      <c r="F441" s="2">
        <v>25</v>
      </c>
      <c r="G441" s="2">
        <v>28.27</v>
      </c>
      <c r="H441" s="2">
        <v>28.28</v>
      </c>
      <c r="I441" s="2">
        <v>31.55</v>
      </c>
      <c r="J441" s="2">
        <v>31.560000000000002</v>
      </c>
      <c r="K441" s="2">
        <v>34.82</v>
      </c>
      <c r="L441" s="2">
        <v>34.83</v>
      </c>
      <c r="M441" s="2">
        <v>38.090000000000003</v>
      </c>
      <c r="N441" s="2">
        <v>52000</v>
      </c>
      <c r="O441" s="2">
        <v>58804.28</v>
      </c>
      <c r="P441" s="2">
        <v>58804.29</v>
      </c>
      <c r="Q441" s="60">
        <v>65608.570000000007</v>
      </c>
      <c r="R441" s="60">
        <v>65608.58</v>
      </c>
      <c r="S441" s="60">
        <v>72412.850000000006</v>
      </c>
      <c r="T441" s="60">
        <v>72412.86</v>
      </c>
      <c r="U441" s="2">
        <v>79217.13</v>
      </c>
    </row>
    <row r="442" spans="1:21" ht="12.95" customHeight="1" x14ac:dyDescent="0.2">
      <c r="A442" s="39" t="s">
        <v>50</v>
      </c>
      <c r="B442" s="3" t="s">
        <v>51</v>
      </c>
      <c r="C442" s="10" t="s">
        <v>47</v>
      </c>
      <c r="D442" s="10" t="s">
        <v>52</v>
      </c>
      <c r="E442" s="10" t="s">
        <v>49</v>
      </c>
      <c r="F442" s="2">
        <v>29.04</v>
      </c>
      <c r="G442" s="2">
        <v>32.840000000000003</v>
      </c>
      <c r="H442" s="2">
        <v>32.85</v>
      </c>
      <c r="I442" s="2">
        <v>36.64</v>
      </c>
      <c r="J442" s="2">
        <v>36.65</v>
      </c>
      <c r="K442" s="2">
        <v>40.44</v>
      </c>
      <c r="L442" s="2">
        <v>40.449999999999996</v>
      </c>
      <c r="M442" s="2">
        <v>44.24</v>
      </c>
      <c r="N442" s="2">
        <v>60408.160000000003</v>
      </c>
      <c r="O442" s="2">
        <v>68312.67</v>
      </c>
      <c r="P442" s="2">
        <v>68312.679999999993</v>
      </c>
      <c r="Q442" s="60">
        <v>76217.17</v>
      </c>
      <c r="R442" s="60">
        <v>76217.179999999993</v>
      </c>
      <c r="S442" s="60">
        <v>84121.68</v>
      </c>
      <c r="T442" s="60">
        <v>84121.689999999988</v>
      </c>
      <c r="U442" s="2">
        <v>92026.18</v>
      </c>
    </row>
    <row r="443" spans="1:21" ht="12.95" customHeight="1" x14ac:dyDescent="0.2">
      <c r="A443" s="39" t="s">
        <v>53</v>
      </c>
      <c r="B443" s="3" t="s">
        <v>54</v>
      </c>
      <c r="C443" s="10" t="s">
        <v>47</v>
      </c>
      <c r="D443" s="10" t="s">
        <v>55</v>
      </c>
      <c r="E443" s="10" t="s">
        <v>49</v>
      </c>
      <c r="F443" s="2">
        <v>32.31</v>
      </c>
      <c r="G443" s="2">
        <v>36.96</v>
      </c>
      <c r="H443" s="2">
        <v>36.97</v>
      </c>
      <c r="I443" s="2">
        <v>41.61</v>
      </c>
      <c r="J443" s="2">
        <v>41.62</v>
      </c>
      <c r="K443" s="2">
        <v>46.26</v>
      </c>
      <c r="L443" s="2">
        <v>46.269999999999996</v>
      </c>
      <c r="M443" s="2">
        <v>50.91</v>
      </c>
      <c r="N443" s="2">
        <v>67200</v>
      </c>
      <c r="O443" s="2">
        <v>76875.75</v>
      </c>
      <c r="P443" s="2">
        <v>76875.759999999995</v>
      </c>
      <c r="Q443" s="60">
        <v>86551.5</v>
      </c>
      <c r="R443" s="60">
        <v>86551.51</v>
      </c>
      <c r="S443" s="60">
        <v>96227.25</v>
      </c>
      <c r="T443" s="60">
        <v>96227.26</v>
      </c>
      <c r="U443" s="2">
        <v>105902.99999999999</v>
      </c>
    </row>
    <row r="444" spans="1:21" ht="12.95" customHeight="1" x14ac:dyDescent="0.2">
      <c r="A444" s="39" t="s">
        <v>45</v>
      </c>
      <c r="B444" s="3" t="s">
        <v>46</v>
      </c>
      <c r="C444" s="10" t="s">
        <v>47</v>
      </c>
      <c r="D444" s="10" t="s">
        <v>48</v>
      </c>
      <c r="E444" s="10" t="s">
        <v>49</v>
      </c>
      <c r="F444" s="2">
        <v>36.729999999999997</v>
      </c>
      <c r="G444" s="2">
        <v>42.02</v>
      </c>
      <c r="H444" s="2">
        <v>42.03</v>
      </c>
      <c r="I444" s="2">
        <v>47.31</v>
      </c>
      <c r="J444" s="2">
        <v>47.32</v>
      </c>
      <c r="K444" s="2">
        <v>52.6</v>
      </c>
      <c r="L444" s="2">
        <v>52.61</v>
      </c>
      <c r="M444" s="2">
        <v>57.89</v>
      </c>
      <c r="N444" s="2">
        <v>76400</v>
      </c>
      <c r="O444" s="2">
        <v>87400.41</v>
      </c>
      <c r="P444" s="2">
        <v>87400.42</v>
      </c>
      <c r="Q444" s="60">
        <v>98400.82</v>
      </c>
      <c r="R444" s="60">
        <v>98400.83</v>
      </c>
      <c r="S444" s="60">
        <v>109401.22</v>
      </c>
      <c r="T444" s="60">
        <v>109401.23</v>
      </c>
      <c r="U444" s="2">
        <v>120401.63</v>
      </c>
    </row>
    <row r="445" spans="1:21" ht="12.95" customHeight="1" x14ac:dyDescent="0.2">
      <c r="A445" s="39" t="s">
        <v>377</v>
      </c>
      <c r="B445" s="3" t="s">
        <v>378</v>
      </c>
      <c r="C445" s="10" t="s">
        <v>15</v>
      </c>
      <c r="D445" s="10" t="s">
        <v>41</v>
      </c>
      <c r="E445" s="10" t="s">
        <v>17</v>
      </c>
      <c r="F445" s="2">
        <v>19.13</v>
      </c>
      <c r="G445" s="2">
        <v>21.38</v>
      </c>
      <c r="H445" s="2">
        <v>21.39</v>
      </c>
      <c r="I445" s="2">
        <v>23.64</v>
      </c>
      <c r="J445" s="2">
        <v>23.650000000000002</v>
      </c>
      <c r="K445" s="2">
        <v>25.89</v>
      </c>
      <c r="L445" s="2">
        <v>25.900000000000002</v>
      </c>
      <c r="M445" s="2">
        <v>28.14</v>
      </c>
      <c r="N445" s="2">
        <v>39791.67</v>
      </c>
      <c r="O445" s="2">
        <v>44475.9</v>
      </c>
      <c r="P445" s="2">
        <v>44475.91</v>
      </c>
      <c r="Q445" s="60">
        <v>49160.12</v>
      </c>
      <c r="R445" s="60">
        <v>49160.130000000005</v>
      </c>
      <c r="S445" s="60">
        <v>53844.35</v>
      </c>
      <c r="T445" s="60">
        <v>53844.36</v>
      </c>
      <c r="U445" s="2">
        <v>58528.57</v>
      </c>
    </row>
    <row r="446" spans="1:21" ht="12.95" customHeight="1" x14ac:dyDescent="0.2">
      <c r="A446" s="39" t="s">
        <v>561</v>
      </c>
      <c r="B446" s="3" t="s">
        <v>1673</v>
      </c>
      <c r="C446" s="10" t="s">
        <v>47</v>
      </c>
      <c r="D446" s="10" t="s">
        <v>108</v>
      </c>
      <c r="E446" s="10" t="s">
        <v>49</v>
      </c>
      <c r="F446" s="2">
        <v>29.36</v>
      </c>
      <c r="G446" s="2">
        <v>33.200000000000003</v>
      </c>
      <c r="H446" s="2">
        <v>33.21</v>
      </c>
      <c r="I446" s="2">
        <v>37.04</v>
      </c>
      <c r="J446" s="2">
        <v>37.049999999999997</v>
      </c>
      <c r="K446" s="2">
        <v>40.880000000000003</v>
      </c>
      <c r="L446" s="2">
        <v>40.89</v>
      </c>
      <c r="M446" s="2">
        <v>44.72</v>
      </c>
      <c r="N446" s="2">
        <v>61061.22</v>
      </c>
      <c r="O446" s="2">
        <v>69051.179999999993</v>
      </c>
      <c r="P446" s="2">
        <v>69051.189999999988</v>
      </c>
      <c r="Q446" s="60">
        <v>77041.14</v>
      </c>
      <c r="R446" s="60">
        <v>77041.149999999994</v>
      </c>
      <c r="S446" s="60">
        <v>85031.1</v>
      </c>
      <c r="T446" s="60">
        <v>85031.11</v>
      </c>
      <c r="U446" s="2">
        <v>93021.06</v>
      </c>
    </row>
    <row r="447" spans="1:21" ht="12.95" customHeight="1" x14ac:dyDescent="0.2">
      <c r="A447" s="39" t="s">
        <v>999</v>
      </c>
      <c r="B447" s="3" t="s">
        <v>1000</v>
      </c>
      <c r="C447" s="10" t="s">
        <v>15</v>
      </c>
      <c r="D447" s="10" t="s">
        <v>20</v>
      </c>
      <c r="E447" s="10" t="s">
        <v>17</v>
      </c>
      <c r="F447" s="2">
        <v>17.89</v>
      </c>
      <c r="G447" s="2">
        <v>20</v>
      </c>
      <c r="H447" s="2">
        <v>20.010000000000002</v>
      </c>
      <c r="I447" s="2">
        <v>22.1</v>
      </c>
      <c r="J447" s="2">
        <v>22.110000000000003</v>
      </c>
      <c r="K447" s="2">
        <v>24.21</v>
      </c>
      <c r="L447" s="2">
        <v>24.220000000000002</v>
      </c>
      <c r="M447" s="2">
        <v>26.31</v>
      </c>
      <c r="N447" s="2">
        <v>37208.33</v>
      </c>
      <c r="O447" s="2">
        <v>41588.449999999997</v>
      </c>
      <c r="P447" s="2">
        <v>41588.46</v>
      </c>
      <c r="Q447" s="60">
        <v>45968.57</v>
      </c>
      <c r="R447" s="60">
        <v>45968.58</v>
      </c>
      <c r="S447" s="60">
        <v>50348.69</v>
      </c>
      <c r="T447" s="60">
        <v>50348.700000000004</v>
      </c>
      <c r="U447" s="2">
        <v>54728.81</v>
      </c>
    </row>
    <row r="448" spans="1:21" ht="12.95" customHeight="1" x14ac:dyDescent="0.2">
      <c r="A448" s="39" t="s">
        <v>570</v>
      </c>
      <c r="B448" s="3" t="s">
        <v>571</v>
      </c>
      <c r="C448" s="10" t="s">
        <v>15</v>
      </c>
      <c r="D448" s="10" t="s">
        <v>95</v>
      </c>
      <c r="E448" s="10" t="s">
        <v>17</v>
      </c>
      <c r="F448" s="2">
        <v>20.149999999999999</v>
      </c>
      <c r="G448" s="2">
        <v>22.52</v>
      </c>
      <c r="H448" s="2">
        <v>22.53</v>
      </c>
      <c r="I448" s="2">
        <v>24.9</v>
      </c>
      <c r="J448" s="2">
        <v>24.91</v>
      </c>
      <c r="K448" s="2">
        <v>27.27</v>
      </c>
      <c r="L448" s="2">
        <v>27.28</v>
      </c>
      <c r="M448" s="2">
        <v>29.64</v>
      </c>
      <c r="N448" s="2">
        <v>41916.67</v>
      </c>
      <c r="O448" s="2">
        <v>46851.05</v>
      </c>
      <c r="P448" s="2">
        <v>46851.060000000005</v>
      </c>
      <c r="Q448" s="60">
        <v>51785.42</v>
      </c>
      <c r="R448" s="60">
        <v>51785.43</v>
      </c>
      <c r="S448" s="60">
        <v>56719.8</v>
      </c>
      <c r="T448" s="60">
        <v>56719.810000000005</v>
      </c>
      <c r="U448" s="2">
        <v>61654.17</v>
      </c>
    </row>
    <row r="449" spans="1:21" ht="12.95" customHeight="1" x14ac:dyDescent="0.2">
      <c r="A449" s="39" t="s">
        <v>481</v>
      </c>
      <c r="B449" s="3" t="s">
        <v>482</v>
      </c>
      <c r="C449" s="10" t="s">
        <v>47</v>
      </c>
      <c r="D449" s="10" t="s">
        <v>237</v>
      </c>
      <c r="E449" s="10" t="s">
        <v>49</v>
      </c>
      <c r="F449" s="2">
        <v>62.97</v>
      </c>
      <c r="G449" s="2">
        <v>72.239999999999995</v>
      </c>
      <c r="H449" s="2">
        <v>72.25</v>
      </c>
      <c r="I449" s="2">
        <v>81.510000000000005</v>
      </c>
      <c r="J449" s="2">
        <v>81.52000000000001</v>
      </c>
      <c r="K449" s="2">
        <v>90.78</v>
      </c>
      <c r="L449" s="2">
        <v>90.79</v>
      </c>
      <c r="M449" s="2">
        <v>100.05</v>
      </c>
      <c r="N449" s="2">
        <v>130980.39</v>
      </c>
      <c r="O449" s="2">
        <v>150259.07</v>
      </c>
      <c r="P449" s="2">
        <v>150259.08000000002</v>
      </c>
      <c r="Q449" s="60">
        <v>169537.75</v>
      </c>
      <c r="R449" s="60">
        <v>169537.76</v>
      </c>
      <c r="S449" s="60">
        <v>188816.42</v>
      </c>
      <c r="T449" s="60">
        <v>188816.43000000002</v>
      </c>
      <c r="U449" s="2">
        <v>208095.1</v>
      </c>
    </row>
    <row r="450" spans="1:21" ht="12.95" customHeight="1" x14ac:dyDescent="0.2">
      <c r="A450" s="39" t="s">
        <v>454</v>
      </c>
      <c r="B450" s="3" t="s">
        <v>455</v>
      </c>
      <c r="C450" s="10" t="s">
        <v>47</v>
      </c>
      <c r="D450" s="10" t="s">
        <v>123</v>
      </c>
      <c r="E450" s="10" t="s">
        <v>49</v>
      </c>
      <c r="F450" s="2">
        <v>54.75</v>
      </c>
      <c r="G450" s="2">
        <v>62.81</v>
      </c>
      <c r="H450" s="2">
        <v>62.82</v>
      </c>
      <c r="I450" s="2">
        <v>70.87</v>
      </c>
      <c r="J450" s="2">
        <v>70.88000000000001</v>
      </c>
      <c r="K450" s="2">
        <v>78.92</v>
      </c>
      <c r="L450" s="2">
        <v>78.930000000000007</v>
      </c>
      <c r="M450" s="2">
        <v>86.98</v>
      </c>
      <c r="N450" s="2">
        <v>113882.35</v>
      </c>
      <c r="O450" s="2">
        <v>130644.41</v>
      </c>
      <c r="P450" s="2">
        <v>130644.42</v>
      </c>
      <c r="Q450" s="60">
        <v>147406.47</v>
      </c>
      <c r="R450" s="60">
        <v>147406.48000000001</v>
      </c>
      <c r="S450" s="60">
        <v>164168.53</v>
      </c>
      <c r="T450" s="60">
        <v>164168.54</v>
      </c>
      <c r="U450" s="2">
        <v>180930.59</v>
      </c>
    </row>
    <row r="451" spans="1:21" ht="12.95" customHeight="1" x14ac:dyDescent="0.2">
      <c r="A451" s="39" t="s">
        <v>1318</v>
      </c>
      <c r="B451" s="3" t="s">
        <v>1319</v>
      </c>
      <c r="C451" s="10" t="s">
        <v>47</v>
      </c>
      <c r="D451" s="10" t="s">
        <v>48</v>
      </c>
      <c r="E451" s="10" t="s">
        <v>49</v>
      </c>
      <c r="F451" s="2">
        <v>36.729999999999997</v>
      </c>
      <c r="G451" s="2">
        <v>42.02</v>
      </c>
      <c r="H451" s="2">
        <v>42.03</v>
      </c>
      <c r="I451" s="2">
        <v>47.31</v>
      </c>
      <c r="J451" s="2">
        <v>47.32</v>
      </c>
      <c r="K451" s="2">
        <v>52.6</v>
      </c>
      <c r="L451" s="2">
        <v>52.61</v>
      </c>
      <c r="M451" s="2">
        <v>57.89</v>
      </c>
      <c r="N451" s="2">
        <v>76400</v>
      </c>
      <c r="O451" s="2">
        <v>87400.41</v>
      </c>
      <c r="P451" s="2">
        <v>87400.42</v>
      </c>
      <c r="Q451" s="60">
        <v>98400.82</v>
      </c>
      <c r="R451" s="60">
        <v>98400.83</v>
      </c>
      <c r="S451" s="60">
        <v>109401.22</v>
      </c>
      <c r="T451" s="60">
        <v>109401.23</v>
      </c>
      <c r="U451" s="2">
        <v>120401.63</v>
      </c>
    </row>
    <row r="452" spans="1:21" ht="12.95" customHeight="1" x14ac:dyDescent="0.2">
      <c r="A452" s="39" t="s">
        <v>13</v>
      </c>
      <c r="B452" s="3" t="s">
        <v>14</v>
      </c>
      <c r="C452" s="10" t="s">
        <v>15</v>
      </c>
      <c r="D452" s="10" t="s">
        <v>16</v>
      </c>
      <c r="E452" s="10" t="s">
        <v>17</v>
      </c>
      <c r="F452" s="2">
        <v>21.59</v>
      </c>
      <c r="G452" s="2">
        <v>24.41</v>
      </c>
      <c r="H452" s="2">
        <v>24.42</v>
      </c>
      <c r="I452" s="2">
        <v>27.24</v>
      </c>
      <c r="J452" s="2">
        <v>27.25</v>
      </c>
      <c r="K452" s="2">
        <v>30.06</v>
      </c>
      <c r="L452" s="2">
        <v>30.07</v>
      </c>
      <c r="M452" s="2">
        <v>32.880000000000003</v>
      </c>
      <c r="N452" s="2">
        <v>44897.96</v>
      </c>
      <c r="O452" s="2">
        <v>50772.93</v>
      </c>
      <c r="P452" s="2">
        <v>50772.94</v>
      </c>
      <c r="Q452" s="60">
        <v>56647.9</v>
      </c>
      <c r="R452" s="60">
        <v>56647.91</v>
      </c>
      <c r="S452" s="60">
        <v>62522.86</v>
      </c>
      <c r="T452" s="60">
        <v>62522.87</v>
      </c>
      <c r="U452" s="2">
        <v>68397.83</v>
      </c>
    </row>
    <row r="453" spans="1:21" ht="12.95" customHeight="1" x14ac:dyDescent="0.2">
      <c r="A453" s="39" t="s">
        <v>268</v>
      </c>
      <c r="B453" s="3" t="s">
        <v>269</v>
      </c>
      <c r="C453" s="10" t="s">
        <v>47</v>
      </c>
      <c r="D453" s="10" t="s">
        <v>52</v>
      </c>
      <c r="E453" s="10" t="s">
        <v>49</v>
      </c>
      <c r="F453" s="2">
        <v>29.04</v>
      </c>
      <c r="G453" s="2">
        <v>32.840000000000003</v>
      </c>
      <c r="H453" s="2">
        <v>32.85</v>
      </c>
      <c r="I453" s="2">
        <v>36.64</v>
      </c>
      <c r="J453" s="2">
        <v>36.65</v>
      </c>
      <c r="K453" s="2">
        <v>40.44</v>
      </c>
      <c r="L453" s="2">
        <v>40.449999999999996</v>
      </c>
      <c r="M453" s="2">
        <v>44.24</v>
      </c>
      <c r="N453" s="2">
        <v>60408.160000000003</v>
      </c>
      <c r="O453" s="2">
        <v>68312.67</v>
      </c>
      <c r="P453" s="2">
        <v>68312.679999999993</v>
      </c>
      <c r="Q453" s="60">
        <v>76217.17</v>
      </c>
      <c r="R453" s="60">
        <v>76217.179999999993</v>
      </c>
      <c r="S453" s="60">
        <v>84121.68</v>
      </c>
      <c r="T453" s="60">
        <v>84121.689999999988</v>
      </c>
      <c r="U453" s="2">
        <v>92026.18</v>
      </c>
    </row>
    <row r="454" spans="1:21" ht="12.95" customHeight="1" x14ac:dyDescent="0.2">
      <c r="A454" s="39" t="s">
        <v>757</v>
      </c>
      <c r="B454" s="3" t="s">
        <v>758</v>
      </c>
      <c r="C454" s="10" t="s">
        <v>15</v>
      </c>
      <c r="D454" s="10" t="s">
        <v>41</v>
      </c>
      <c r="E454" s="10" t="s">
        <v>17</v>
      </c>
      <c r="F454" s="2">
        <v>19.13</v>
      </c>
      <c r="G454" s="2">
        <v>21.38</v>
      </c>
      <c r="H454" s="2">
        <v>21.39</v>
      </c>
      <c r="I454" s="2">
        <v>23.64</v>
      </c>
      <c r="J454" s="2">
        <v>23.650000000000002</v>
      </c>
      <c r="K454" s="2">
        <v>25.89</v>
      </c>
      <c r="L454" s="2">
        <v>25.900000000000002</v>
      </c>
      <c r="M454" s="2">
        <v>28.14</v>
      </c>
      <c r="N454" s="2">
        <v>39791.67</v>
      </c>
      <c r="O454" s="2">
        <v>44475.9</v>
      </c>
      <c r="P454" s="2">
        <v>44475.91</v>
      </c>
      <c r="Q454" s="60">
        <v>49160.12</v>
      </c>
      <c r="R454" s="60">
        <v>49160.130000000005</v>
      </c>
      <c r="S454" s="60">
        <v>53844.35</v>
      </c>
      <c r="T454" s="60">
        <v>53844.36</v>
      </c>
      <c r="U454" s="2">
        <v>58528.57</v>
      </c>
    </row>
    <row r="455" spans="1:21" ht="12.95" customHeight="1" x14ac:dyDescent="0.2">
      <c r="A455" s="39" t="s">
        <v>625</v>
      </c>
      <c r="B455" s="3" t="s">
        <v>626</v>
      </c>
      <c r="C455" s="10" t="s">
        <v>47</v>
      </c>
      <c r="D455" s="10" t="s">
        <v>74</v>
      </c>
      <c r="E455" s="10" t="s">
        <v>49</v>
      </c>
      <c r="F455" s="2">
        <v>36.81</v>
      </c>
      <c r="G455" s="2">
        <v>42.11</v>
      </c>
      <c r="H455" s="2">
        <v>42.12</v>
      </c>
      <c r="I455" s="2">
        <v>47.41</v>
      </c>
      <c r="J455" s="2">
        <v>47.419999999999995</v>
      </c>
      <c r="K455" s="2">
        <v>52.71</v>
      </c>
      <c r="L455" s="2">
        <v>52.72</v>
      </c>
      <c r="M455" s="2">
        <v>58.01</v>
      </c>
      <c r="N455" s="2">
        <v>76560</v>
      </c>
      <c r="O455" s="2">
        <v>87583.45</v>
      </c>
      <c r="P455" s="2">
        <v>87583.459999999992</v>
      </c>
      <c r="Q455" s="60">
        <v>98606.89</v>
      </c>
      <c r="R455" s="60">
        <v>98606.9</v>
      </c>
      <c r="S455" s="60">
        <v>109630.34</v>
      </c>
      <c r="T455" s="60">
        <v>109630.34999999999</v>
      </c>
      <c r="U455" s="2">
        <v>120653.78</v>
      </c>
    </row>
    <row r="456" spans="1:21" ht="12.95" customHeight="1" x14ac:dyDescent="0.2">
      <c r="A456" s="39" t="s">
        <v>144</v>
      </c>
      <c r="B456" s="3" t="s">
        <v>145</v>
      </c>
      <c r="C456" s="10" t="s">
        <v>47</v>
      </c>
      <c r="D456" s="10" t="s">
        <v>52</v>
      </c>
      <c r="E456" s="10" t="s">
        <v>49</v>
      </c>
      <c r="F456" s="2">
        <v>29.04</v>
      </c>
      <c r="G456" s="2">
        <v>32.840000000000003</v>
      </c>
      <c r="H456" s="2">
        <v>32.85</v>
      </c>
      <c r="I456" s="2">
        <v>36.64</v>
      </c>
      <c r="J456" s="2">
        <v>36.65</v>
      </c>
      <c r="K456" s="2">
        <v>40.44</v>
      </c>
      <c r="L456" s="2">
        <v>40.449999999999996</v>
      </c>
      <c r="M456" s="2">
        <v>44.24</v>
      </c>
      <c r="N456" s="2">
        <v>60408.160000000003</v>
      </c>
      <c r="O456" s="2">
        <v>68312.67</v>
      </c>
      <c r="P456" s="2">
        <v>68312.679999999993</v>
      </c>
      <c r="Q456" s="60">
        <v>76217.17</v>
      </c>
      <c r="R456" s="60">
        <v>76217.179999999993</v>
      </c>
      <c r="S456" s="60">
        <v>84121.68</v>
      </c>
      <c r="T456" s="60">
        <v>84121.689999999988</v>
      </c>
      <c r="U456" s="2">
        <v>92026.18</v>
      </c>
    </row>
    <row r="457" spans="1:21" ht="12.95" customHeight="1" x14ac:dyDescent="0.2">
      <c r="A457" s="39" t="s">
        <v>230</v>
      </c>
      <c r="B457" s="3" t="s">
        <v>231</v>
      </c>
      <c r="C457" s="10" t="s">
        <v>104</v>
      </c>
      <c r="D457" s="10" t="s">
        <v>16</v>
      </c>
      <c r="E457" s="10" t="s">
        <v>17</v>
      </c>
      <c r="F457" s="2">
        <v>21.59</v>
      </c>
      <c r="G457" s="2">
        <v>24.41</v>
      </c>
      <c r="H457" s="2">
        <v>24.42</v>
      </c>
      <c r="I457" s="2">
        <v>27.24</v>
      </c>
      <c r="J457" s="2">
        <v>27.25</v>
      </c>
      <c r="K457" s="2">
        <v>30.06</v>
      </c>
      <c r="L457" s="2">
        <v>30.07</v>
      </c>
      <c r="M457" s="2">
        <v>32.880000000000003</v>
      </c>
      <c r="N457" s="2">
        <v>44897.96</v>
      </c>
      <c r="O457" s="2">
        <v>50772.93</v>
      </c>
      <c r="P457" s="2">
        <v>50772.94</v>
      </c>
      <c r="Q457" s="60">
        <v>56647.9</v>
      </c>
      <c r="R457" s="60">
        <v>56647.91</v>
      </c>
      <c r="S457" s="60">
        <v>62522.86</v>
      </c>
      <c r="T457" s="60">
        <v>62522.87</v>
      </c>
      <c r="U457" s="2">
        <v>68397.83</v>
      </c>
    </row>
    <row r="458" spans="1:21" ht="12.95" customHeight="1" x14ac:dyDescent="0.2">
      <c r="A458" s="39" t="s">
        <v>86</v>
      </c>
      <c r="B458" s="3" t="s">
        <v>87</v>
      </c>
      <c r="C458" s="10" t="s">
        <v>47</v>
      </c>
      <c r="D458" s="10" t="s">
        <v>58</v>
      </c>
      <c r="E458" s="10" t="s">
        <v>49</v>
      </c>
      <c r="F458" s="2">
        <v>25</v>
      </c>
      <c r="G458" s="2">
        <v>28.27</v>
      </c>
      <c r="H458" s="2">
        <v>28.28</v>
      </c>
      <c r="I458" s="2">
        <v>31.55</v>
      </c>
      <c r="J458" s="2">
        <v>31.560000000000002</v>
      </c>
      <c r="K458" s="2">
        <v>34.82</v>
      </c>
      <c r="L458" s="2">
        <v>34.83</v>
      </c>
      <c r="M458" s="2">
        <v>38.090000000000003</v>
      </c>
      <c r="N458" s="2">
        <v>52000</v>
      </c>
      <c r="O458" s="2">
        <v>58804.28</v>
      </c>
      <c r="P458" s="2">
        <v>58804.29</v>
      </c>
      <c r="Q458" s="60">
        <v>65608.570000000007</v>
      </c>
      <c r="R458" s="60">
        <v>65608.58</v>
      </c>
      <c r="S458" s="60">
        <v>72412.850000000006</v>
      </c>
      <c r="T458" s="60">
        <v>72412.86</v>
      </c>
      <c r="U458" s="2">
        <v>79217.13</v>
      </c>
    </row>
    <row r="459" spans="1:21" ht="12.95" customHeight="1" x14ac:dyDescent="0.2">
      <c r="A459" s="39" t="s">
        <v>228</v>
      </c>
      <c r="B459" s="3" t="s">
        <v>229</v>
      </c>
      <c r="C459" s="10" t="s">
        <v>15</v>
      </c>
      <c r="D459" s="10" t="s">
        <v>20</v>
      </c>
      <c r="E459" s="10" t="s">
        <v>17</v>
      </c>
      <c r="F459" s="2">
        <v>17.89</v>
      </c>
      <c r="G459" s="2">
        <v>20</v>
      </c>
      <c r="H459" s="2">
        <v>20.010000000000002</v>
      </c>
      <c r="I459" s="2">
        <v>22.1</v>
      </c>
      <c r="J459" s="2">
        <v>22.110000000000003</v>
      </c>
      <c r="K459" s="2">
        <v>24.21</v>
      </c>
      <c r="L459" s="2">
        <v>24.220000000000002</v>
      </c>
      <c r="M459" s="2">
        <v>26.31</v>
      </c>
      <c r="N459" s="2">
        <v>37208.33</v>
      </c>
      <c r="O459" s="2">
        <v>41588.449999999997</v>
      </c>
      <c r="P459" s="2">
        <v>41588.46</v>
      </c>
      <c r="Q459" s="60">
        <v>45968.57</v>
      </c>
      <c r="R459" s="60">
        <v>45968.58</v>
      </c>
      <c r="S459" s="60">
        <v>50348.69</v>
      </c>
      <c r="T459" s="60">
        <v>50348.700000000004</v>
      </c>
      <c r="U459" s="2">
        <v>54728.81</v>
      </c>
    </row>
    <row r="460" spans="1:21" ht="12.95" customHeight="1" x14ac:dyDescent="0.2">
      <c r="A460" s="39" t="s">
        <v>623</v>
      </c>
      <c r="B460" s="3" t="s">
        <v>624</v>
      </c>
      <c r="C460" s="10" t="s">
        <v>104</v>
      </c>
      <c r="D460" s="10" t="s">
        <v>161</v>
      </c>
      <c r="E460" s="10" t="s">
        <v>17</v>
      </c>
      <c r="F460" s="2">
        <v>25</v>
      </c>
      <c r="G460" s="2">
        <v>28.27</v>
      </c>
      <c r="H460" s="2">
        <v>28.28</v>
      </c>
      <c r="I460" s="2">
        <v>31.55</v>
      </c>
      <c r="J460" s="2">
        <v>31.560000000000002</v>
      </c>
      <c r="K460" s="2">
        <v>34.82</v>
      </c>
      <c r="L460" s="2">
        <v>34.83</v>
      </c>
      <c r="M460" s="2">
        <v>38.090000000000003</v>
      </c>
      <c r="N460" s="2">
        <v>52000</v>
      </c>
      <c r="O460" s="2">
        <v>58804.28</v>
      </c>
      <c r="P460" s="2">
        <v>58804.29</v>
      </c>
      <c r="Q460" s="60">
        <v>65608.570000000007</v>
      </c>
      <c r="R460" s="60">
        <v>65608.58</v>
      </c>
      <c r="S460" s="60">
        <v>72412.850000000006</v>
      </c>
      <c r="T460" s="60">
        <v>72412.86</v>
      </c>
      <c r="U460" s="2">
        <v>79217.13</v>
      </c>
    </row>
    <row r="461" spans="1:21" ht="12.95" customHeight="1" x14ac:dyDescent="0.2">
      <c r="A461" s="39" t="s">
        <v>381</v>
      </c>
      <c r="B461" s="3" t="s">
        <v>382</v>
      </c>
      <c r="C461" s="10" t="s">
        <v>15</v>
      </c>
      <c r="D461" s="10" t="s">
        <v>113</v>
      </c>
      <c r="E461" s="10" t="s">
        <v>17</v>
      </c>
      <c r="F461" s="2">
        <v>15</v>
      </c>
      <c r="G461" s="2">
        <v>16.13</v>
      </c>
      <c r="H461" s="2">
        <v>16.14</v>
      </c>
      <c r="I461" s="2">
        <v>17.260000000000002</v>
      </c>
      <c r="J461" s="2">
        <v>17.270000000000003</v>
      </c>
      <c r="K461" s="2">
        <v>18.38</v>
      </c>
      <c r="L461" s="2">
        <v>18.39</v>
      </c>
      <c r="M461" s="2">
        <v>19.510000000000002</v>
      </c>
      <c r="N461" s="2">
        <v>31200</v>
      </c>
      <c r="O461" s="2">
        <v>33542.910000000003</v>
      </c>
      <c r="P461" s="2">
        <v>33542.920000000006</v>
      </c>
      <c r="Q461" s="60">
        <v>35885.82</v>
      </c>
      <c r="R461" s="60">
        <v>35885.83</v>
      </c>
      <c r="S461" s="60">
        <v>38228.730000000003</v>
      </c>
      <c r="T461" s="60">
        <v>38228.740000000005</v>
      </c>
      <c r="U461" s="2">
        <v>40571.64</v>
      </c>
    </row>
    <row r="462" spans="1:21" ht="12.95" customHeight="1" x14ac:dyDescent="0.2">
      <c r="A462" s="39" t="s">
        <v>538</v>
      </c>
      <c r="B462" s="3" t="s">
        <v>539</v>
      </c>
      <c r="C462" s="10" t="s">
        <v>15</v>
      </c>
      <c r="D462" s="10" t="s">
        <v>16</v>
      </c>
      <c r="E462" s="10" t="s">
        <v>17</v>
      </c>
      <c r="F462" s="2">
        <v>21.59</v>
      </c>
      <c r="G462" s="2">
        <v>24.41</v>
      </c>
      <c r="H462" s="2">
        <v>24.42</v>
      </c>
      <c r="I462" s="2">
        <v>27.24</v>
      </c>
      <c r="J462" s="2">
        <v>27.25</v>
      </c>
      <c r="K462" s="2">
        <v>30.06</v>
      </c>
      <c r="L462" s="2">
        <v>30.07</v>
      </c>
      <c r="M462" s="2">
        <v>32.880000000000003</v>
      </c>
      <c r="N462" s="2">
        <v>44897.96</v>
      </c>
      <c r="O462" s="2">
        <v>50772.93</v>
      </c>
      <c r="P462" s="2">
        <v>50772.94</v>
      </c>
      <c r="Q462" s="60">
        <v>56647.9</v>
      </c>
      <c r="R462" s="60">
        <v>56647.91</v>
      </c>
      <c r="S462" s="60">
        <v>62522.86</v>
      </c>
      <c r="T462" s="60">
        <v>62522.87</v>
      </c>
      <c r="U462" s="2">
        <v>68397.83</v>
      </c>
    </row>
    <row r="463" spans="1:21" ht="12.95" customHeight="1" x14ac:dyDescent="0.2">
      <c r="A463" s="39" t="s">
        <v>355</v>
      </c>
      <c r="B463" s="3" t="s">
        <v>356</v>
      </c>
      <c r="C463" s="10" t="s">
        <v>47</v>
      </c>
      <c r="D463" s="10" t="s">
        <v>325</v>
      </c>
      <c r="E463" s="10" t="s">
        <v>49</v>
      </c>
      <c r="F463" s="2">
        <v>25.65</v>
      </c>
      <c r="G463" s="80">
        <v>29.01</v>
      </c>
      <c r="H463" s="80">
        <v>29.020000000000003</v>
      </c>
      <c r="I463" s="80">
        <v>32.36</v>
      </c>
      <c r="J463" s="80">
        <v>32.369999999999997</v>
      </c>
      <c r="K463" s="80">
        <v>35.72</v>
      </c>
      <c r="L463" s="80">
        <v>35.729999999999997</v>
      </c>
      <c r="M463" s="2">
        <v>39.07</v>
      </c>
      <c r="N463" s="2">
        <v>53346.94</v>
      </c>
      <c r="O463" s="80">
        <v>60327.47</v>
      </c>
      <c r="P463" s="2">
        <v>60327.48</v>
      </c>
      <c r="Q463" s="60">
        <v>67308</v>
      </c>
      <c r="R463" s="60">
        <v>67308.009999999995</v>
      </c>
      <c r="S463" s="60">
        <v>74288.53</v>
      </c>
      <c r="T463" s="60">
        <v>74288.539999999994</v>
      </c>
      <c r="U463" s="2">
        <v>81269.06</v>
      </c>
    </row>
    <row r="464" spans="1:21" ht="12.95" customHeight="1" x14ac:dyDescent="0.2">
      <c r="A464" s="39" t="s">
        <v>621</v>
      </c>
      <c r="B464" s="3" t="s">
        <v>622</v>
      </c>
      <c r="C464" s="10" t="s">
        <v>104</v>
      </c>
      <c r="D464" s="10" t="s">
        <v>346</v>
      </c>
      <c r="E464" s="10" t="s">
        <v>17</v>
      </c>
      <c r="F464" s="2">
        <v>29.36</v>
      </c>
      <c r="G464" s="2">
        <v>33.200000000000003</v>
      </c>
      <c r="H464" s="2">
        <v>33.21</v>
      </c>
      <c r="I464" s="2">
        <v>37.04</v>
      </c>
      <c r="J464" s="2">
        <v>37.049999999999997</v>
      </c>
      <c r="K464" s="2">
        <v>40.880000000000003</v>
      </c>
      <c r="L464" s="2">
        <v>40.89</v>
      </c>
      <c r="M464" s="2">
        <v>44.72</v>
      </c>
      <c r="N464" s="2">
        <v>61061.22</v>
      </c>
      <c r="O464" s="2">
        <v>69051.179999999993</v>
      </c>
      <c r="P464" s="2">
        <v>69051.189999999988</v>
      </c>
      <c r="Q464" s="60">
        <v>77041.14</v>
      </c>
      <c r="R464" s="60">
        <v>77041.149999999994</v>
      </c>
      <c r="S464" s="60">
        <v>85031.1</v>
      </c>
      <c r="T464" s="60">
        <v>85031.11</v>
      </c>
      <c r="U464" s="2">
        <v>93021.06</v>
      </c>
    </row>
    <row r="465" spans="1:21" ht="12.95" customHeight="1" x14ac:dyDescent="0.2">
      <c r="A465" s="39" t="s">
        <v>1462</v>
      </c>
      <c r="B465" s="3" t="s">
        <v>1463</v>
      </c>
      <c r="C465" s="10" t="s">
        <v>47</v>
      </c>
      <c r="D465" s="10" t="s">
        <v>58</v>
      </c>
      <c r="E465" s="10" t="s">
        <v>49</v>
      </c>
      <c r="F465" s="2">
        <v>25</v>
      </c>
      <c r="G465" s="2">
        <v>28.27</v>
      </c>
      <c r="H465" s="2">
        <v>28.28</v>
      </c>
      <c r="I465" s="2">
        <v>31.55</v>
      </c>
      <c r="J465" s="2">
        <v>31.560000000000002</v>
      </c>
      <c r="K465" s="2">
        <v>34.82</v>
      </c>
      <c r="L465" s="2">
        <v>34.83</v>
      </c>
      <c r="M465" s="2">
        <v>38.090000000000003</v>
      </c>
      <c r="N465" s="2">
        <v>52000</v>
      </c>
      <c r="O465" s="2">
        <v>58804.28</v>
      </c>
      <c r="P465" s="2">
        <v>58804.29</v>
      </c>
      <c r="Q465" s="60">
        <v>65608.570000000007</v>
      </c>
      <c r="R465" s="60">
        <v>65608.58</v>
      </c>
      <c r="S465" s="60">
        <v>72412.850000000006</v>
      </c>
      <c r="T465" s="60">
        <v>72412.86</v>
      </c>
      <c r="U465" s="2">
        <v>79217.13</v>
      </c>
    </row>
    <row r="466" spans="1:21" ht="12.95" customHeight="1" x14ac:dyDescent="0.2">
      <c r="A466" s="39" t="s">
        <v>619</v>
      </c>
      <c r="B466" s="3" t="s">
        <v>620</v>
      </c>
      <c r="C466" s="10" t="s">
        <v>104</v>
      </c>
      <c r="D466" s="10" t="s">
        <v>36</v>
      </c>
      <c r="E466" s="10" t="s">
        <v>17</v>
      </c>
      <c r="F466" s="2">
        <v>16.43</v>
      </c>
      <c r="G466" s="2">
        <v>18.36</v>
      </c>
      <c r="H466" s="2">
        <v>18.37</v>
      </c>
      <c r="I466" s="2">
        <v>20.3</v>
      </c>
      <c r="J466" s="2">
        <v>20.310000000000002</v>
      </c>
      <c r="K466" s="2">
        <v>22.23</v>
      </c>
      <c r="L466" s="2">
        <v>22.240000000000002</v>
      </c>
      <c r="M466" s="2">
        <v>24.161004326923077</v>
      </c>
      <c r="N466" s="2">
        <v>34166.67</v>
      </c>
      <c r="O466" s="2">
        <v>38188.730000000003</v>
      </c>
      <c r="P466" s="2">
        <v>38188.740000000005</v>
      </c>
      <c r="Q466" s="60">
        <v>42210.78</v>
      </c>
      <c r="R466" s="60">
        <v>42210.79</v>
      </c>
      <c r="S466" s="60">
        <v>46232.84</v>
      </c>
      <c r="T466" s="60">
        <v>46232.85</v>
      </c>
      <c r="U466" s="2">
        <v>50254.89</v>
      </c>
    </row>
    <row r="467" spans="1:21" ht="12.95" customHeight="1" x14ac:dyDescent="0.2">
      <c r="A467" s="39" t="s">
        <v>812</v>
      </c>
      <c r="B467" s="3" t="s">
        <v>813</v>
      </c>
      <c r="C467" s="10" t="s">
        <v>15</v>
      </c>
      <c r="D467" s="10" t="s">
        <v>312</v>
      </c>
      <c r="E467" s="10" t="s">
        <v>17</v>
      </c>
      <c r="F467" s="2">
        <v>15.06</v>
      </c>
      <c r="G467" s="2">
        <v>16.84</v>
      </c>
      <c r="H467" s="2">
        <v>16.850000000000001</v>
      </c>
      <c r="I467" s="2">
        <v>18.61</v>
      </c>
      <c r="J467" s="2">
        <v>18.62</v>
      </c>
      <c r="K467" s="2">
        <v>20.39</v>
      </c>
      <c r="L467" s="2">
        <v>20.400000000000002</v>
      </c>
      <c r="M467" s="2">
        <v>22.16</v>
      </c>
      <c r="N467" s="2">
        <v>31333.33</v>
      </c>
      <c r="O467" s="2">
        <v>35021.85</v>
      </c>
      <c r="P467" s="2">
        <v>35021.86</v>
      </c>
      <c r="Q467" s="60">
        <v>38710.379999999997</v>
      </c>
      <c r="R467" s="60">
        <v>38710.39</v>
      </c>
      <c r="S467" s="60">
        <v>42398.9</v>
      </c>
      <c r="T467" s="60">
        <v>42398.91</v>
      </c>
      <c r="U467" s="2">
        <v>46087.42</v>
      </c>
    </row>
    <row r="468" spans="1:21" ht="12.95" customHeight="1" x14ac:dyDescent="0.2">
      <c r="A468" s="42" t="s">
        <v>759</v>
      </c>
      <c r="B468" s="3" t="s">
        <v>760</v>
      </c>
      <c r="C468" s="10" t="s">
        <v>47</v>
      </c>
      <c r="D468" s="10" t="s">
        <v>58</v>
      </c>
      <c r="E468" s="10" t="s">
        <v>49</v>
      </c>
      <c r="F468" s="2">
        <v>25</v>
      </c>
      <c r="G468" s="2">
        <v>28.27</v>
      </c>
      <c r="H468" s="2">
        <v>28.28</v>
      </c>
      <c r="I468" s="2">
        <v>31.55</v>
      </c>
      <c r="J468" s="2">
        <v>31.560000000000002</v>
      </c>
      <c r="K468" s="2">
        <v>34.82</v>
      </c>
      <c r="L468" s="2">
        <v>34.83</v>
      </c>
      <c r="M468" s="2">
        <v>38.090000000000003</v>
      </c>
      <c r="N468" s="2">
        <v>52000</v>
      </c>
      <c r="O468" s="2">
        <v>58804.28</v>
      </c>
      <c r="P468" s="2">
        <v>58804.29</v>
      </c>
      <c r="Q468" s="60">
        <v>65608.570000000007</v>
      </c>
      <c r="R468" s="60">
        <v>65608.58</v>
      </c>
      <c r="S468" s="60">
        <v>72412.850000000006</v>
      </c>
      <c r="T468" s="60">
        <v>72412.86</v>
      </c>
      <c r="U468" s="2">
        <v>79217.13</v>
      </c>
    </row>
    <row r="469" spans="1:21" ht="12.95" customHeight="1" x14ac:dyDescent="0.2">
      <c r="A469" s="39" t="s">
        <v>822</v>
      </c>
      <c r="B469" s="3" t="s">
        <v>1755</v>
      </c>
      <c r="C469" s="10" t="s">
        <v>15</v>
      </c>
      <c r="D469" s="10" t="s">
        <v>16</v>
      </c>
      <c r="E469" s="10" t="s">
        <v>17</v>
      </c>
      <c r="F469" s="2">
        <v>21.59</v>
      </c>
      <c r="G469" s="2">
        <v>24.41</v>
      </c>
      <c r="H469" s="2">
        <v>24.42</v>
      </c>
      <c r="I469" s="2">
        <v>27.24</v>
      </c>
      <c r="J469" s="2">
        <v>27.25</v>
      </c>
      <c r="K469" s="2">
        <v>30.06</v>
      </c>
      <c r="L469" s="2">
        <v>30.07</v>
      </c>
      <c r="M469" s="2">
        <v>32.880000000000003</v>
      </c>
      <c r="N469" s="2">
        <v>44897.96</v>
      </c>
      <c r="O469" s="2">
        <v>50772.93</v>
      </c>
      <c r="P469" s="2">
        <v>50772.94</v>
      </c>
      <c r="Q469" s="60">
        <v>56647.9</v>
      </c>
      <c r="R469" s="60">
        <v>56647.91</v>
      </c>
      <c r="S469" s="60">
        <v>62522.86</v>
      </c>
      <c r="T469" s="60">
        <v>62522.87</v>
      </c>
      <c r="U469" s="2">
        <v>68397.83</v>
      </c>
    </row>
    <row r="470" spans="1:21" ht="12.95" customHeight="1" x14ac:dyDescent="0.2">
      <c r="A470" s="39" t="s">
        <v>823</v>
      </c>
      <c r="B470" s="3" t="s">
        <v>824</v>
      </c>
      <c r="C470" s="10" t="s">
        <v>15</v>
      </c>
      <c r="D470" s="10" t="s">
        <v>41</v>
      </c>
      <c r="E470" s="10" t="s">
        <v>17</v>
      </c>
      <c r="F470" s="2">
        <v>19.13</v>
      </c>
      <c r="G470" s="2">
        <v>21.38</v>
      </c>
      <c r="H470" s="2">
        <v>21.39</v>
      </c>
      <c r="I470" s="2">
        <v>23.64</v>
      </c>
      <c r="J470" s="2">
        <v>23.650000000000002</v>
      </c>
      <c r="K470" s="2">
        <v>25.89</v>
      </c>
      <c r="L470" s="2">
        <v>25.900000000000002</v>
      </c>
      <c r="M470" s="2">
        <v>28.14</v>
      </c>
      <c r="N470" s="2">
        <v>39791.67</v>
      </c>
      <c r="O470" s="2">
        <v>44475.9</v>
      </c>
      <c r="P470" s="2">
        <v>44475.91</v>
      </c>
      <c r="Q470" s="60">
        <v>49160.12</v>
      </c>
      <c r="R470" s="60">
        <v>49160.130000000005</v>
      </c>
      <c r="S470" s="60">
        <v>53844.35</v>
      </c>
      <c r="T470" s="60">
        <v>53844.36</v>
      </c>
      <c r="U470" s="2">
        <v>58528.57</v>
      </c>
    </row>
    <row r="471" spans="1:21" ht="12.95" customHeight="1" x14ac:dyDescent="0.2">
      <c r="A471" s="39" t="s">
        <v>825</v>
      </c>
      <c r="B471" s="3" t="s">
        <v>1754</v>
      </c>
      <c r="C471" s="10" t="s">
        <v>104</v>
      </c>
      <c r="D471" s="10" t="s">
        <v>161</v>
      </c>
      <c r="E471" s="10" t="s">
        <v>17</v>
      </c>
      <c r="F471" s="2">
        <v>25</v>
      </c>
      <c r="G471" s="2">
        <v>28.27</v>
      </c>
      <c r="H471" s="2">
        <v>28.28</v>
      </c>
      <c r="I471" s="2">
        <v>31.55</v>
      </c>
      <c r="J471" s="2">
        <v>31.560000000000002</v>
      </c>
      <c r="K471" s="2">
        <v>34.82</v>
      </c>
      <c r="L471" s="2">
        <v>34.83</v>
      </c>
      <c r="M471" s="2">
        <v>38.090000000000003</v>
      </c>
      <c r="N471" s="2">
        <v>52000</v>
      </c>
      <c r="O471" s="2">
        <v>58804.28</v>
      </c>
      <c r="P471" s="2">
        <v>58804.29</v>
      </c>
      <c r="Q471" s="60">
        <v>65608.570000000007</v>
      </c>
      <c r="R471" s="60">
        <v>65608.58</v>
      </c>
      <c r="S471" s="60">
        <v>72412.850000000006</v>
      </c>
      <c r="T471" s="60">
        <v>72412.86</v>
      </c>
      <c r="U471" s="2">
        <v>79217.13</v>
      </c>
    </row>
    <row r="472" spans="1:21" ht="12.95" customHeight="1" x14ac:dyDescent="0.2">
      <c r="A472" s="39" t="s">
        <v>826</v>
      </c>
      <c r="B472" s="3" t="s">
        <v>827</v>
      </c>
      <c r="C472" s="10" t="s">
        <v>104</v>
      </c>
      <c r="D472" s="10" t="s">
        <v>16</v>
      </c>
      <c r="E472" s="10" t="s">
        <v>17</v>
      </c>
      <c r="F472" s="2">
        <v>21.59</v>
      </c>
      <c r="G472" s="2">
        <v>24.41</v>
      </c>
      <c r="H472" s="2">
        <v>24.42</v>
      </c>
      <c r="I472" s="2">
        <v>27.24</v>
      </c>
      <c r="J472" s="2">
        <v>27.25</v>
      </c>
      <c r="K472" s="2">
        <v>30.06</v>
      </c>
      <c r="L472" s="2">
        <v>30.07</v>
      </c>
      <c r="M472" s="2">
        <v>32.880000000000003</v>
      </c>
      <c r="N472" s="2">
        <v>44897.96</v>
      </c>
      <c r="O472" s="2">
        <v>50772.93</v>
      </c>
      <c r="P472" s="2">
        <v>50772.94</v>
      </c>
      <c r="Q472" s="60">
        <v>56647.9</v>
      </c>
      <c r="R472" s="60">
        <v>56647.91</v>
      </c>
      <c r="S472" s="60">
        <v>62522.86</v>
      </c>
      <c r="T472" s="60">
        <v>62522.87</v>
      </c>
      <c r="U472" s="2">
        <v>68397.83</v>
      </c>
    </row>
    <row r="473" spans="1:21" ht="12.95" customHeight="1" x14ac:dyDescent="0.2">
      <c r="A473" s="39" t="s">
        <v>870</v>
      </c>
      <c r="B473" s="3" t="s">
        <v>871</v>
      </c>
      <c r="C473" s="10" t="s">
        <v>15</v>
      </c>
      <c r="D473" s="10" t="s">
        <v>20</v>
      </c>
      <c r="E473" s="10" t="s">
        <v>17</v>
      </c>
      <c r="F473" s="2">
        <v>17.89</v>
      </c>
      <c r="G473" s="2">
        <v>20</v>
      </c>
      <c r="H473" s="2">
        <v>20.010000000000002</v>
      </c>
      <c r="I473" s="2">
        <v>22.1</v>
      </c>
      <c r="J473" s="2">
        <v>22.110000000000003</v>
      </c>
      <c r="K473" s="2">
        <v>24.21</v>
      </c>
      <c r="L473" s="2">
        <v>24.220000000000002</v>
      </c>
      <c r="M473" s="2">
        <v>26.31</v>
      </c>
      <c r="N473" s="2">
        <v>37208.33</v>
      </c>
      <c r="O473" s="2">
        <v>41588.449999999997</v>
      </c>
      <c r="P473" s="2">
        <v>41588.46</v>
      </c>
      <c r="Q473" s="60">
        <v>45968.57</v>
      </c>
      <c r="R473" s="60">
        <v>45968.58</v>
      </c>
      <c r="S473" s="60">
        <v>50348.69</v>
      </c>
      <c r="T473" s="60">
        <v>50348.700000000004</v>
      </c>
      <c r="U473" s="2">
        <v>54728.81</v>
      </c>
    </row>
    <row r="474" spans="1:21" ht="12.95" customHeight="1" x14ac:dyDescent="0.2">
      <c r="A474" s="39" t="s">
        <v>872</v>
      </c>
      <c r="B474" s="3" t="s">
        <v>873</v>
      </c>
      <c r="C474" s="10" t="s">
        <v>15</v>
      </c>
      <c r="D474" s="10" t="s">
        <v>41</v>
      </c>
      <c r="E474" s="10" t="s">
        <v>17</v>
      </c>
      <c r="F474" s="2">
        <v>19.13</v>
      </c>
      <c r="G474" s="2">
        <v>21.38</v>
      </c>
      <c r="H474" s="2">
        <v>21.39</v>
      </c>
      <c r="I474" s="2">
        <v>23.64</v>
      </c>
      <c r="J474" s="2">
        <v>23.650000000000002</v>
      </c>
      <c r="K474" s="2">
        <v>25.89</v>
      </c>
      <c r="L474" s="2">
        <v>25.900000000000002</v>
      </c>
      <c r="M474" s="2">
        <v>28.14</v>
      </c>
      <c r="N474" s="2">
        <v>39791.67</v>
      </c>
      <c r="O474" s="2">
        <v>44475.9</v>
      </c>
      <c r="P474" s="2">
        <v>44475.91</v>
      </c>
      <c r="Q474" s="60">
        <v>49160.12</v>
      </c>
      <c r="R474" s="60">
        <v>49160.130000000005</v>
      </c>
      <c r="S474" s="60">
        <v>53844.35</v>
      </c>
      <c r="T474" s="60">
        <v>53844.36</v>
      </c>
      <c r="U474" s="2">
        <v>58528.57</v>
      </c>
    </row>
    <row r="475" spans="1:21" ht="12.95" customHeight="1" x14ac:dyDescent="0.2">
      <c r="A475" s="39" t="s">
        <v>1280</v>
      </c>
      <c r="B475" s="3" t="s">
        <v>1281</v>
      </c>
      <c r="C475" s="10" t="s">
        <v>15</v>
      </c>
      <c r="D475" s="10" t="s">
        <v>36</v>
      </c>
      <c r="E475" s="10" t="s">
        <v>17</v>
      </c>
      <c r="F475" s="2">
        <v>16.43</v>
      </c>
      <c r="G475" s="2">
        <v>18.36</v>
      </c>
      <c r="H475" s="2">
        <v>18.37</v>
      </c>
      <c r="I475" s="2">
        <v>20.3</v>
      </c>
      <c r="J475" s="2">
        <v>20.310000000000002</v>
      </c>
      <c r="K475" s="2">
        <v>22.23</v>
      </c>
      <c r="L475" s="2">
        <v>22.240000000000002</v>
      </c>
      <c r="M475" s="2">
        <v>24.161004326923077</v>
      </c>
      <c r="N475" s="2">
        <v>34166.67</v>
      </c>
      <c r="O475" s="2">
        <v>38188.730000000003</v>
      </c>
      <c r="P475" s="2">
        <v>38188.740000000005</v>
      </c>
      <c r="Q475" s="60">
        <v>42210.78</v>
      </c>
      <c r="R475" s="60">
        <v>42210.79</v>
      </c>
      <c r="S475" s="60">
        <v>46232.84</v>
      </c>
      <c r="T475" s="60">
        <v>46232.85</v>
      </c>
      <c r="U475" s="2">
        <v>50254.89</v>
      </c>
    </row>
    <row r="476" spans="1:21" ht="12.95" customHeight="1" x14ac:dyDescent="0.2">
      <c r="A476" s="39" t="s">
        <v>874</v>
      </c>
      <c r="B476" s="3" t="s">
        <v>875</v>
      </c>
      <c r="C476" s="10" t="s">
        <v>15</v>
      </c>
      <c r="D476" s="10" t="s">
        <v>16</v>
      </c>
      <c r="E476" s="10" t="s">
        <v>17</v>
      </c>
      <c r="F476" s="2">
        <v>21.59</v>
      </c>
      <c r="G476" s="2">
        <v>24.41</v>
      </c>
      <c r="H476" s="2">
        <v>24.42</v>
      </c>
      <c r="I476" s="2">
        <v>27.24</v>
      </c>
      <c r="J476" s="2">
        <v>27.25</v>
      </c>
      <c r="K476" s="2">
        <v>30.06</v>
      </c>
      <c r="L476" s="2">
        <v>30.07</v>
      </c>
      <c r="M476" s="2">
        <v>32.880000000000003</v>
      </c>
      <c r="N476" s="2">
        <v>44897.96</v>
      </c>
      <c r="O476" s="2">
        <v>50772.93</v>
      </c>
      <c r="P476" s="2">
        <v>50772.94</v>
      </c>
      <c r="Q476" s="60">
        <v>56647.9</v>
      </c>
      <c r="R476" s="60">
        <v>56647.91</v>
      </c>
      <c r="S476" s="60">
        <v>62522.86</v>
      </c>
      <c r="T476" s="60">
        <v>62522.87</v>
      </c>
      <c r="U476" s="2">
        <v>68397.83</v>
      </c>
    </row>
    <row r="477" spans="1:21" ht="12.95" customHeight="1" x14ac:dyDescent="0.2">
      <c r="A477" s="39" t="s">
        <v>1357</v>
      </c>
      <c r="B477" s="3" t="s">
        <v>1358</v>
      </c>
      <c r="C477" s="10" t="s">
        <v>15</v>
      </c>
      <c r="D477" s="10" t="s">
        <v>36</v>
      </c>
      <c r="E477" s="10" t="s">
        <v>17</v>
      </c>
      <c r="F477" s="2">
        <v>16.43</v>
      </c>
      <c r="G477" s="2">
        <v>18.36</v>
      </c>
      <c r="H477" s="2">
        <v>18.37</v>
      </c>
      <c r="I477" s="2">
        <v>20.3</v>
      </c>
      <c r="J477" s="2">
        <v>20.310000000000002</v>
      </c>
      <c r="K477" s="2">
        <v>22.23</v>
      </c>
      <c r="L477" s="2">
        <v>22.240000000000002</v>
      </c>
      <c r="M477" s="2">
        <v>24.161004326923077</v>
      </c>
      <c r="N477" s="2">
        <v>34166.67</v>
      </c>
      <c r="O477" s="2">
        <v>38188.730000000003</v>
      </c>
      <c r="P477" s="2">
        <v>38188.740000000005</v>
      </c>
      <c r="Q477" s="60">
        <v>42210.78</v>
      </c>
      <c r="R477" s="60">
        <v>42210.79</v>
      </c>
      <c r="S477" s="60">
        <v>46232.84</v>
      </c>
      <c r="T477" s="60">
        <v>46232.85</v>
      </c>
      <c r="U477" s="2">
        <v>50254.89</v>
      </c>
    </row>
    <row r="478" spans="1:21" ht="12.95" customHeight="1" x14ac:dyDescent="0.2">
      <c r="A478" s="39" t="s">
        <v>1314</v>
      </c>
      <c r="B478" s="3" t="s">
        <v>1315</v>
      </c>
      <c r="C478" s="10" t="s">
        <v>15</v>
      </c>
      <c r="D478" s="10" t="s">
        <v>20</v>
      </c>
      <c r="E478" s="10" t="s">
        <v>17</v>
      </c>
      <c r="F478" s="2">
        <v>17.89</v>
      </c>
      <c r="G478" s="2">
        <v>20</v>
      </c>
      <c r="H478" s="2">
        <v>20.010000000000002</v>
      </c>
      <c r="I478" s="2">
        <v>22.1</v>
      </c>
      <c r="J478" s="2">
        <v>22.110000000000003</v>
      </c>
      <c r="K478" s="2">
        <v>24.21</v>
      </c>
      <c r="L478" s="2">
        <v>24.220000000000002</v>
      </c>
      <c r="M478" s="2">
        <v>26.31</v>
      </c>
      <c r="N478" s="2">
        <v>37208.33</v>
      </c>
      <c r="O478" s="2">
        <v>41588.449999999997</v>
      </c>
      <c r="P478" s="2">
        <v>41588.46</v>
      </c>
      <c r="Q478" s="60">
        <v>45968.57</v>
      </c>
      <c r="R478" s="60">
        <v>45968.58</v>
      </c>
      <c r="S478" s="60">
        <v>50348.69</v>
      </c>
      <c r="T478" s="60">
        <v>50348.700000000004</v>
      </c>
      <c r="U478" s="2">
        <v>54728.81</v>
      </c>
    </row>
    <row r="479" spans="1:21" ht="12.95" customHeight="1" x14ac:dyDescent="0.2">
      <c r="A479" s="39" t="s">
        <v>786</v>
      </c>
      <c r="B479" s="3" t="s">
        <v>787</v>
      </c>
      <c r="C479" s="10" t="s">
        <v>15</v>
      </c>
      <c r="D479" s="10" t="s">
        <v>36</v>
      </c>
      <c r="E479" s="10" t="s">
        <v>17</v>
      </c>
      <c r="F479" s="2">
        <v>16.43</v>
      </c>
      <c r="G479" s="2">
        <v>18.36</v>
      </c>
      <c r="H479" s="2">
        <v>18.37</v>
      </c>
      <c r="I479" s="2">
        <v>20.3</v>
      </c>
      <c r="J479" s="2">
        <v>20.310000000000002</v>
      </c>
      <c r="K479" s="2">
        <v>22.23</v>
      </c>
      <c r="L479" s="2">
        <v>22.240000000000002</v>
      </c>
      <c r="M479" s="2">
        <v>24.161004326923077</v>
      </c>
      <c r="N479" s="2">
        <v>34166.67</v>
      </c>
      <c r="O479" s="2">
        <v>38188.730000000003</v>
      </c>
      <c r="P479" s="2">
        <v>38188.740000000005</v>
      </c>
      <c r="Q479" s="60">
        <v>42210.78</v>
      </c>
      <c r="R479" s="60">
        <v>42210.79</v>
      </c>
      <c r="S479" s="60">
        <v>46232.84</v>
      </c>
      <c r="T479" s="60">
        <v>46232.85</v>
      </c>
      <c r="U479" s="2">
        <v>50254.89</v>
      </c>
    </row>
    <row r="480" spans="1:21" ht="12.95" customHeight="1" x14ac:dyDescent="0.2">
      <c r="A480" s="39" t="s">
        <v>876</v>
      </c>
      <c r="B480" s="3" t="s">
        <v>877</v>
      </c>
      <c r="C480" s="10" t="s">
        <v>15</v>
      </c>
      <c r="D480" s="10" t="s">
        <v>92</v>
      </c>
      <c r="E480" s="10" t="s">
        <v>17</v>
      </c>
      <c r="F480" s="2">
        <v>15</v>
      </c>
      <c r="G480" s="2"/>
      <c r="H480" s="2"/>
      <c r="I480" s="2"/>
      <c r="J480" s="2"/>
      <c r="K480" s="2"/>
      <c r="L480" s="2"/>
      <c r="M480" s="2">
        <v>25.26</v>
      </c>
      <c r="N480" s="2">
        <v>31200</v>
      </c>
      <c r="O480" s="2"/>
      <c r="P480" s="2"/>
      <c r="Q480" s="60"/>
      <c r="R480" s="60"/>
      <c r="S480" s="60"/>
      <c r="T480" s="60"/>
      <c r="U480" s="2">
        <v>52531.249999999993</v>
      </c>
    </row>
    <row r="481" spans="1:21" ht="12.95" customHeight="1" x14ac:dyDescent="0.2">
      <c r="A481" s="39" t="s">
        <v>1359</v>
      </c>
      <c r="B481" s="3" t="s">
        <v>1360</v>
      </c>
      <c r="C481" s="10" t="s">
        <v>15</v>
      </c>
      <c r="D481" s="10" t="s">
        <v>312</v>
      </c>
      <c r="E481" s="10" t="s">
        <v>17</v>
      </c>
      <c r="F481" s="2">
        <v>15.06</v>
      </c>
      <c r="G481" s="80">
        <v>16.84</v>
      </c>
      <c r="H481" s="80">
        <v>16.850000000000001</v>
      </c>
      <c r="I481" s="80">
        <v>18.61</v>
      </c>
      <c r="J481" s="80">
        <v>18.62</v>
      </c>
      <c r="K481" s="80">
        <v>20.39</v>
      </c>
      <c r="L481" s="80">
        <v>20.400000000000002</v>
      </c>
      <c r="M481" s="2">
        <v>22.16</v>
      </c>
      <c r="N481" s="2">
        <v>31333.33</v>
      </c>
      <c r="O481" s="80">
        <v>35021.85</v>
      </c>
      <c r="P481" s="2">
        <v>35021.86</v>
      </c>
      <c r="Q481" s="60">
        <v>38710.379999999997</v>
      </c>
      <c r="R481" s="60">
        <v>38710.39</v>
      </c>
      <c r="S481" s="60">
        <v>42398.9</v>
      </c>
      <c r="T481" s="60">
        <v>42398.91</v>
      </c>
      <c r="U481" s="2">
        <v>46087.42</v>
      </c>
    </row>
    <row r="482" spans="1:21" ht="12.95" customHeight="1" x14ac:dyDescent="0.2">
      <c r="A482" s="39" t="s">
        <v>878</v>
      </c>
      <c r="B482" s="3" t="s">
        <v>879</v>
      </c>
      <c r="C482" s="10" t="s">
        <v>32</v>
      </c>
      <c r="D482" s="10" t="s">
        <v>880</v>
      </c>
      <c r="E482" s="10" t="s">
        <v>17</v>
      </c>
      <c r="F482" s="2">
        <v>15.91</v>
      </c>
      <c r="G482" s="2"/>
      <c r="H482" s="2"/>
      <c r="I482" s="2"/>
      <c r="J482" s="2"/>
      <c r="K482" s="2"/>
      <c r="L482" s="2"/>
      <c r="M482" s="2">
        <v>19.7</v>
      </c>
      <c r="N482" s="2">
        <v>33100.080000000002</v>
      </c>
      <c r="O482" s="2"/>
      <c r="P482" s="2"/>
      <c r="Q482" s="60"/>
      <c r="R482" s="60"/>
      <c r="S482" s="60"/>
      <c r="T482" s="60"/>
      <c r="U482" s="2">
        <v>40968.629999999997</v>
      </c>
    </row>
    <row r="483" spans="1:21" ht="12.95" customHeight="1" x14ac:dyDescent="0.2">
      <c r="A483" s="39" t="s">
        <v>881</v>
      </c>
      <c r="B483" s="3" t="s">
        <v>882</v>
      </c>
      <c r="C483" s="10" t="s">
        <v>15</v>
      </c>
      <c r="D483" s="10" t="s">
        <v>92</v>
      </c>
      <c r="E483" s="10" t="s">
        <v>17</v>
      </c>
      <c r="F483" s="2">
        <v>15</v>
      </c>
      <c r="G483" s="2"/>
      <c r="H483" s="2"/>
      <c r="I483" s="2"/>
      <c r="J483" s="2"/>
      <c r="K483" s="2"/>
      <c r="L483" s="2"/>
      <c r="M483" s="2">
        <v>25.26</v>
      </c>
      <c r="N483" s="2">
        <v>31200</v>
      </c>
      <c r="O483" s="2"/>
      <c r="P483" s="2"/>
      <c r="Q483" s="60"/>
      <c r="R483" s="60"/>
      <c r="S483" s="60"/>
      <c r="T483" s="60"/>
      <c r="U483" s="2">
        <v>52531.249999999993</v>
      </c>
    </row>
    <row r="484" spans="1:21" ht="12.95" customHeight="1" x14ac:dyDescent="0.2">
      <c r="A484" s="39" t="s">
        <v>883</v>
      </c>
      <c r="B484" s="3" t="s">
        <v>884</v>
      </c>
      <c r="C484" s="10" t="s">
        <v>15</v>
      </c>
      <c r="D484" s="10" t="s">
        <v>92</v>
      </c>
      <c r="E484" s="10" t="s">
        <v>17</v>
      </c>
      <c r="F484" s="2">
        <v>15</v>
      </c>
      <c r="G484" s="2"/>
      <c r="H484" s="2"/>
      <c r="I484" s="2"/>
      <c r="J484" s="2"/>
      <c r="K484" s="2"/>
      <c r="L484" s="2"/>
      <c r="M484" s="2">
        <v>25.26</v>
      </c>
      <c r="N484" s="2">
        <v>31200</v>
      </c>
      <c r="O484" s="2"/>
      <c r="P484" s="2"/>
      <c r="Q484" s="60"/>
      <c r="R484" s="60"/>
      <c r="S484" s="60"/>
      <c r="T484" s="60"/>
      <c r="U484" s="2">
        <v>52531.249999999993</v>
      </c>
    </row>
    <row r="485" spans="1:21" ht="12.95" customHeight="1" x14ac:dyDescent="0.2">
      <c r="A485" s="39" t="s">
        <v>885</v>
      </c>
      <c r="B485" s="3" t="s">
        <v>886</v>
      </c>
      <c r="C485" s="10" t="s">
        <v>32</v>
      </c>
      <c r="D485" s="10" t="s">
        <v>887</v>
      </c>
      <c r="E485" s="10" t="s">
        <v>17</v>
      </c>
      <c r="F485" s="2">
        <v>15.98</v>
      </c>
      <c r="G485" s="2"/>
      <c r="H485" s="2"/>
      <c r="I485" s="2"/>
      <c r="J485" s="2"/>
      <c r="K485" s="2"/>
      <c r="L485" s="2"/>
      <c r="M485" s="2">
        <v>22.37</v>
      </c>
      <c r="N485" s="2">
        <v>33241.089999999997</v>
      </c>
      <c r="O485" s="2"/>
      <c r="P485" s="2"/>
      <c r="Q485" s="60"/>
      <c r="R485" s="60"/>
      <c r="S485" s="60"/>
      <c r="T485" s="60"/>
      <c r="U485" s="2">
        <v>46537.599999999999</v>
      </c>
    </row>
    <row r="486" spans="1:21" ht="12.95" customHeight="1" x14ac:dyDescent="0.2">
      <c r="A486" s="39" t="s">
        <v>909</v>
      </c>
      <c r="B486" s="3" t="s">
        <v>910</v>
      </c>
      <c r="C486" s="10" t="s">
        <v>15</v>
      </c>
      <c r="D486" s="10" t="s">
        <v>36</v>
      </c>
      <c r="E486" s="10" t="s">
        <v>17</v>
      </c>
      <c r="F486" s="2">
        <v>16.43</v>
      </c>
      <c r="G486" s="2">
        <v>18.36</v>
      </c>
      <c r="H486" s="2">
        <v>18.37</v>
      </c>
      <c r="I486" s="2">
        <v>20.3</v>
      </c>
      <c r="J486" s="2">
        <v>20.310000000000002</v>
      </c>
      <c r="K486" s="2">
        <v>22.23</v>
      </c>
      <c r="L486" s="2">
        <v>22.240000000000002</v>
      </c>
      <c r="M486" s="2">
        <v>24.161004326923077</v>
      </c>
      <c r="N486" s="2">
        <v>34166.67</v>
      </c>
      <c r="O486" s="2">
        <v>38188.730000000003</v>
      </c>
      <c r="P486" s="2">
        <v>38188.740000000005</v>
      </c>
      <c r="Q486" s="60">
        <v>42210.78</v>
      </c>
      <c r="R486" s="60">
        <v>42210.79</v>
      </c>
      <c r="S486" s="60">
        <v>46232.84</v>
      </c>
      <c r="T486" s="60">
        <v>46232.85</v>
      </c>
      <c r="U486" s="2">
        <v>50254.89</v>
      </c>
    </row>
    <row r="487" spans="1:21" ht="12.95" customHeight="1" x14ac:dyDescent="0.2">
      <c r="A487" s="39" t="s">
        <v>935</v>
      </c>
      <c r="B487" s="3" t="s">
        <v>936</v>
      </c>
      <c r="C487" s="10" t="s">
        <v>15</v>
      </c>
      <c r="D487" s="10" t="s">
        <v>644</v>
      </c>
      <c r="E487" s="10" t="s">
        <v>17</v>
      </c>
      <c r="F487" s="2">
        <v>15</v>
      </c>
      <c r="G487" s="2"/>
      <c r="H487" s="2"/>
      <c r="I487" s="2"/>
      <c r="J487" s="2"/>
      <c r="K487" s="2"/>
      <c r="L487" s="2"/>
      <c r="M487" s="2">
        <v>30.31</v>
      </c>
      <c r="N487" s="2">
        <v>31200</v>
      </c>
      <c r="O487" s="2"/>
      <c r="P487" s="2"/>
      <c r="Q487" s="60"/>
      <c r="R487" s="60"/>
      <c r="S487" s="60"/>
      <c r="T487" s="60"/>
      <c r="U487" s="2">
        <v>63037.499999999993</v>
      </c>
    </row>
    <row r="488" spans="1:21" ht="12.95" customHeight="1" x14ac:dyDescent="0.2">
      <c r="A488" s="39" t="s">
        <v>937</v>
      </c>
      <c r="B488" s="3" t="s">
        <v>938</v>
      </c>
      <c r="C488" s="10" t="s">
        <v>15</v>
      </c>
      <c r="D488" s="10" t="s">
        <v>644</v>
      </c>
      <c r="E488" s="10" t="s">
        <v>17</v>
      </c>
      <c r="F488" s="2">
        <v>15</v>
      </c>
      <c r="G488" s="2"/>
      <c r="H488" s="2"/>
      <c r="I488" s="2"/>
      <c r="J488" s="2"/>
      <c r="K488" s="2"/>
      <c r="L488" s="2"/>
      <c r="M488" s="2">
        <v>30.31</v>
      </c>
      <c r="N488" s="2">
        <v>31200</v>
      </c>
      <c r="O488" s="2"/>
      <c r="P488" s="2"/>
      <c r="Q488" s="60"/>
      <c r="R488" s="60"/>
      <c r="S488" s="60"/>
      <c r="T488" s="60"/>
      <c r="U488" s="2">
        <v>63037.499999999993</v>
      </c>
    </row>
    <row r="489" spans="1:21" ht="12.95" customHeight="1" x14ac:dyDescent="0.2">
      <c r="A489" s="39" t="s">
        <v>939</v>
      </c>
      <c r="B489" s="3" t="s">
        <v>940</v>
      </c>
      <c r="C489" s="10" t="s">
        <v>15</v>
      </c>
      <c r="D489" s="10" t="s">
        <v>644</v>
      </c>
      <c r="E489" s="10" t="s">
        <v>17</v>
      </c>
      <c r="F489" s="2">
        <v>15</v>
      </c>
      <c r="G489" s="2"/>
      <c r="H489" s="2"/>
      <c r="I489" s="2"/>
      <c r="J489" s="2"/>
      <c r="K489" s="2"/>
      <c r="L489" s="2"/>
      <c r="M489" s="2">
        <v>30.31</v>
      </c>
      <c r="N489" s="2">
        <v>31200</v>
      </c>
      <c r="O489" s="2"/>
      <c r="P489" s="2"/>
      <c r="Q489" s="60"/>
      <c r="R489" s="60"/>
      <c r="S489" s="60"/>
      <c r="T489" s="60"/>
      <c r="U489" s="2">
        <v>63037.499999999993</v>
      </c>
    </row>
    <row r="490" spans="1:21" ht="12.95" customHeight="1" x14ac:dyDescent="0.2">
      <c r="A490" s="39" t="s">
        <v>1009</v>
      </c>
      <c r="B490" s="3" t="s">
        <v>1010</v>
      </c>
      <c r="C490" s="10" t="s">
        <v>15</v>
      </c>
      <c r="D490" s="10" t="s">
        <v>312</v>
      </c>
      <c r="E490" s="10" t="s">
        <v>17</v>
      </c>
      <c r="F490" s="2">
        <v>15.06</v>
      </c>
      <c r="G490" s="2">
        <v>16.84</v>
      </c>
      <c r="H490" s="2">
        <v>16.850000000000001</v>
      </c>
      <c r="I490" s="2">
        <v>18.61</v>
      </c>
      <c r="J490" s="2">
        <v>18.62</v>
      </c>
      <c r="K490" s="2">
        <v>20.39</v>
      </c>
      <c r="L490" s="2">
        <v>20.400000000000002</v>
      </c>
      <c r="M490" s="2">
        <v>22.16</v>
      </c>
      <c r="N490" s="2">
        <v>31333.33</v>
      </c>
      <c r="O490" s="2">
        <v>35021.85</v>
      </c>
      <c r="P490" s="2">
        <v>35021.86</v>
      </c>
      <c r="Q490" s="60">
        <v>38710.379999999997</v>
      </c>
      <c r="R490" s="60">
        <v>38710.39</v>
      </c>
      <c r="S490" s="60">
        <v>42398.9</v>
      </c>
      <c r="T490" s="60">
        <v>42398.91</v>
      </c>
      <c r="U490" s="2">
        <v>46087.42</v>
      </c>
    </row>
    <row r="491" spans="1:21" ht="12.95" customHeight="1" x14ac:dyDescent="0.2">
      <c r="A491" s="39" t="s">
        <v>1015</v>
      </c>
      <c r="B491" s="3" t="s">
        <v>1016</v>
      </c>
      <c r="C491" s="10" t="s">
        <v>47</v>
      </c>
      <c r="D491" s="10" t="s">
        <v>55</v>
      </c>
      <c r="E491" s="10" t="s">
        <v>49</v>
      </c>
      <c r="F491" s="2">
        <v>32.31</v>
      </c>
      <c r="G491" s="2">
        <v>36.96</v>
      </c>
      <c r="H491" s="2">
        <v>36.97</v>
      </c>
      <c r="I491" s="2">
        <v>41.61</v>
      </c>
      <c r="J491" s="2">
        <v>41.62</v>
      </c>
      <c r="K491" s="2">
        <v>46.26</v>
      </c>
      <c r="L491" s="2">
        <v>46.269999999999996</v>
      </c>
      <c r="M491" s="2">
        <v>50.91</v>
      </c>
      <c r="N491" s="2">
        <v>67200</v>
      </c>
      <c r="O491" s="2">
        <v>76875.75</v>
      </c>
      <c r="P491" s="2">
        <v>76875.759999999995</v>
      </c>
      <c r="Q491" s="60">
        <v>86551.5</v>
      </c>
      <c r="R491" s="60">
        <v>86551.51</v>
      </c>
      <c r="S491" s="60">
        <v>96227.25</v>
      </c>
      <c r="T491" s="60">
        <v>96227.26</v>
      </c>
      <c r="U491" s="2">
        <v>105902.99999999999</v>
      </c>
    </row>
    <row r="492" spans="1:21" ht="12.95" customHeight="1" x14ac:dyDescent="0.2">
      <c r="A492" s="39" t="s">
        <v>1013</v>
      </c>
      <c r="B492" s="3" t="s">
        <v>1014</v>
      </c>
      <c r="C492" s="10" t="s">
        <v>47</v>
      </c>
      <c r="D492" s="10" t="s">
        <v>58</v>
      </c>
      <c r="E492" s="10" t="s">
        <v>49</v>
      </c>
      <c r="F492" s="2">
        <v>25</v>
      </c>
      <c r="G492" s="2">
        <v>28.27</v>
      </c>
      <c r="H492" s="2">
        <v>28.28</v>
      </c>
      <c r="I492" s="2">
        <v>31.55</v>
      </c>
      <c r="J492" s="2">
        <v>31.560000000000002</v>
      </c>
      <c r="K492" s="2">
        <v>34.82</v>
      </c>
      <c r="L492" s="2">
        <v>34.83</v>
      </c>
      <c r="M492" s="2">
        <v>38.090000000000003</v>
      </c>
      <c r="N492" s="2">
        <v>52000</v>
      </c>
      <c r="O492" s="2">
        <v>58804.28</v>
      </c>
      <c r="P492" s="2">
        <v>58804.29</v>
      </c>
      <c r="Q492" s="60">
        <v>65608.570000000007</v>
      </c>
      <c r="R492" s="60">
        <v>65608.58</v>
      </c>
      <c r="S492" s="60">
        <v>72412.850000000006</v>
      </c>
      <c r="T492" s="60">
        <v>72412.86</v>
      </c>
      <c r="U492" s="2">
        <v>79217.13</v>
      </c>
    </row>
    <row r="493" spans="1:21" ht="12.95" customHeight="1" x14ac:dyDescent="0.2">
      <c r="A493" s="39" t="s">
        <v>1824</v>
      </c>
      <c r="B493" s="3" t="s">
        <v>1825</v>
      </c>
      <c r="C493" s="10" t="s">
        <v>104</v>
      </c>
      <c r="D493" s="10" t="s">
        <v>398</v>
      </c>
      <c r="E493" s="10" t="s">
        <v>17</v>
      </c>
      <c r="F493" s="2">
        <v>29.04</v>
      </c>
      <c r="G493" s="2">
        <v>32.840000000000003</v>
      </c>
      <c r="H493" s="2">
        <v>32.85</v>
      </c>
      <c r="I493" s="2">
        <v>36.64</v>
      </c>
      <c r="J493" s="2">
        <v>36.65</v>
      </c>
      <c r="K493" s="2">
        <v>40.44</v>
      </c>
      <c r="L493" s="2">
        <v>40.449999999999996</v>
      </c>
      <c r="M493" s="2">
        <v>44.24</v>
      </c>
      <c r="N493" s="2">
        <v>60408.160000000003</v>
      </c>
      <c r="O493" s="2">
        <v>68312.67</v>
      </c>
      <c r="P493" s="2">
        <v>68312.679999999993</v>
      </c>
      <c r="Q493" s="60">
        <v>76217.17</v>
      </c>
      <c r="R493" s="60">
        <v>76217.179999999993</v>
      </c>
      <c r="S493" s="60">
        <v>84121.68</v>
      </c>
      <c r="T493" s="60">
        <v>84121.689999999988</v>
      </c>
      <c r="U493" s="2">
        <v>92026.18</v>
      </c>
    </row>
    <row r="494" spans="1:21" ht="12.95" customHeight="1" x14ac:dyDescent="0.2">
      <c r="A494" s="39" t="s">
        <v>1001</v>
      </c>
      <c r="B494" s="3" t="s">
        <v>1002</v>
      </c>
      <c r="C494" s="10" t="s">
        <v>47</v>
      </c>
      <c r="D494" s="10" t="s">
        <v>129</v>
      </c>
      <c r="E494" s="10" t="s">
        <v>49</v>
      </c>
      <c r="F494" s="2">
        <v>49.83</v>
      </c>
      <c r="G494" s="2">
        <v>56.53</v>
      </c>
      <c r="H494" s="2">
        <v>56.54</v>
      </c>
      <c r="I494" s="2">
        <v>63.22</v>
      </c>
      <c r="J494" s="2">
        <v>63.23</v>
      </c>
      <c r="K494" s="2">
        <v>69.92</v>
      </c>
      <c r="L494" s="2">
        <v>69.930000000000007</v>
      </c>
      <c r="M494" s="2">
        <v>76.61</v>
      </c>
      <c r="N494" s="2">
        <v>103640</v>
      </c>
      <c r="O494" s="2">
        <v>117566.63</v>
      </c>
      <c r="P494" s="2">
        <v>117566.64</v>
      </c>
      <c r="Q494" s="60">
        <v>131493.25</v>
      </c>
      <c r="R494" s="60">
        <v>131493.26</v>
      </c>
      <c r="S494" s="60">
        <v>145419.88</v>
      </c>
      <c r="T494" s="60">
        <v>145419.89000000001</v>
      </c>
      <c r="U494" s="2">
        <v>159346.5</v>
      </c>
    </row>
    <row r="495" spans="1:21" ht="12.95" customHeight="1" x14ac:dyDescent="0.2">
      <c r="A495" s="39" t="s">
        <v>150</v>
      </c>
      <c r="B495" s="3" t="s">
        <v>151</v>
      </c>
      <c r="C495" s="10" t="s">
        <v>47</v>
      </c>
      <c r="D495" s="10" t="s">
        <v>55</v>
      </c>
      <c r="E495" s="10" t="s">
        <v>49</v>
      </c>
      <c r="F495" s="2">
        <v>32.31</v>
      </c>
      <c r="G495" s="2">
        <v>36.96</v>
      </c>
      <c r="H495" s="2">
        <v>36.97</v>
      </c>
      <c r="I495" s="2">
        <v>41.61</v>
      </c>
      <c r="J495" s="2">
        <v>41.62</v>
      </c>
      <c r="K495" s="2">
        <v>46.26</v>
      </c>
      <c r="L495" s="2">
        <v>46.269999999999996</v>
      </c>
      <c r="M495" s="2">
        <v>50.91</v>
      </c>
      <c r="N495" s="2">
        <v>67200</v>
      </c>
      <c r="O495" s="2">
        <v>76875.75</v>
      </c>
      <c r="P495" s="2">
        <v>76875.759999999995</v>
      </c>
      <c r="Q495" s="60">
        <v>86551.5</v>
      </c>
      <c r="R495" s="60">
        <v>86551.51</v>
      </c>
      <c r="S495" s="60">
        <v>96227.25</v>
      </c>
      <c r="T495" s="60">
        <v>96227.26</v>
      </c>
      <c r="U495" s="2">
        <v>105902.99999999999</v>
      </c>
    </row>
    <row r="496" spans="1:21" ht="12.95" customHeight="1" x14ac:dyDescent="0.2">
      <c r="A496" s="39" t="s">
        <v>1005</v>
      </c>
      <c r="B496" s="3" t="s">
        <v>1006</v>
      </c>
      <c r="C496" s="10" t="s">
        <v>104</v>
      </c>
      <c r="D496" s="10" t="s">
        <v>105</v>
      </c>
      <c r="E496" s="10" t="s">
        <v>17</v>
      </c>
      <c r="F496" s="2">
        <v>19.899999999999999</v>
      </c>
      <c r="G496" s="80"/>
      <c r="H496" s="80"/>
      <c r="I496" s="80"/>
      <c r="J496" s="80"/>
      <c r="K496" s="80"/>
      <c r="L496" s="80"/>
      <c r="M496" s="2">
        <v>45.46</v>
      </c>
      <c r="N496" s="2">
        <v>41400</v>
      </c>
      <c r="O496" s="80"/>
      <c r="P496" s="2"/>
      <c r="Q496" s="60"/>
      <c r="R496" s="60"/>
      <c r="S496" s="60"/>
      <c r="T496" s="60"/>
      <c r="U496" s="2">
        <v>94556.249999999985</v>
      </c>
    </row>
    <row r="497" spans="1:21" ht="12.95" customHeight="1" x14ac:dyDescent="0.2">
      <c r="A497" s="39" t="s">
        <v>1503</v>
      </c>
      <c r="B497" s="3" t="s">
        <v>1504</v>
      </c>
      <c r="C497" s="10" t="s">
        <v>15</v>
      </c>
      <c r="D497" s="10" t="s">
        <v>36</v>
      </c>
      <c r="E497" s="10" t="s">
        <v>17</v>
      </c>
      <c r="F497" s="2">
        <v>16.43</v>
      </c>
      <c r="G497" s="80">
        <v>18.36</v>
      </c>
      <c r="H497" s="80">
        <v>18.37</v>
      </c>
      <c r="I497" s="80">
        <v>20.3</v>
      </c>
      <c r="J497" s="80">
        <v>20.310000000000002</v>
      </c>
      <c r="K497" s="80">
        <v>22.23</v>
      </c>
      <c r="L497" s="80">
        <v>22.240000000000002</v>
      </c>
      <c r="M497" s="2">
        <v>24.161004326923077</v>
      </c>
      <c r="N497" s="2">
        <v>34166.67</v>
      </c>
      <c r="O497" s="80">
        <v>38188.730000000003</v>
      </c>
      <c r="P497" s="2">
        <v>38188.740000000005</v>
      </c>
      <c r="Q497" s="60">
        <v>42210.78</v>
      </c>
      <c r="R497" s="60">
        <v>42210.79</v>
      </c>
      <c r="S497" s="60">
        <v>46232.84</v>
      </c>
      <c r="T497" s="60">
        <v>46232.85</v>
      </c>
      <c r="U497" s="2">
        <v>50254.89</v>
      </c>
    </row>
    <row r="498" spans="1:21" ht="12.95" customHeight="1" x14ac:dyDescent="0.2">
      <c r="A498" s="39" t="s">
        <v>1505</v>
      </c>
      <c r="B498" s="3" t="s">
        <v>1506</v>
      </c>
      <c r="C498" s="10" t="s">
        <v>15</v>
      </c>
      <c r="D498" s="10" t="s">
        <v>20</v>
      </c>
      <c r="E498" s="10" t="s">
        <v>17</v>
      </c>
      <c r="F498" s="2">
        <v>17.89</v>
      </c>
      <c r="G498" s="2">
        <v>20</v>
      </c>
      <c r="H498" s="2">
        <v>20.010000000000002</v>
      </c>
      <c r="I498" s="2">
        <v>22.1</v>
      </c>
      <c r="J498" s="2">
        <v>22.110000000000003</v>
      </c>
      <c r="K498" s="2">
        <v>24.21</v>
      </c>
      <c r="L498" s="2">
        <v>24.220000000000002</v>
      </c>
      <c r="M498" s="2">
        <v>26.31</v>
      </c>
      <c r="N498" s="2">
        <v>37208.33</v>
      </c>
      <c r="O498" s="2">
        <v>41588.449999999997</v>
      </c>
      <c r="P498" s="2">
        <v>41588.46</v>
      </c>
      <c r="Q498" s="60">
        <v>45968.57</v>
      </c>
      <c r="R498" s="60">
        <v>45968.58</v>
      </c>
      <c r="S498" s="60">
        <v>50348.69</v>
      </c>
      <c r="T498" s="60">
        <v>50348.700000000004</v>
      </c>
      <c r="U498" s="2">
        <v>54728.81</v>
      </c>
    </row>
    <row r="499" spans="1:21" ht="12.95" customHeight="1" x14ac:dyDescent="0.2">
      <c r="A499" s="39" t="s">
        <v>1507</v>
      </c>
      <c r="B499" s="3" t="s">
        <v>1508</v>
      </c>
      <c r="C499" s="10" t="s">
        <v>15</v>
      </c>
      <c r="D499" s="10" t="s">
        <v>16</v>
      </c>
      <c r="E499" s="10" t="s">
        <v>17</v>
      </c>
      <c r="F499" s="2">
        <v>21.59</v>
      </c>
      <c r="G499" s="2">
        <v>24.41</v>
      </c>
      <c r="H499" s="2">
        <v>24.42</v>
      </c>
      <c r="I499" s="2">
        <v>27.24</v>
      </c>
      <c r="J499" s="2">
        <v>27.25</v>
      </c>
      <c r="K499" s="2">
        <v>30.06</v>
      </c>
      <c r="L499" s="2">
        <v>30.07</v>
      </c>
      <c r="M499" s="2">
        <v>32.880000000000003</v>
      </c>
      <c r="N499" s="2">
        <v>44897.96</v>
      </c>
      <c r="O499" s="2">
        <v>50772.93</v>
      </c>
      <c r="P499" s="2">
        <v>50772.94</v>
      </c>
      <c r="Q499" s="60">
        <v>56647.9</v>
      </c>
      <c r="R499" s="60">
        <v>56647.91</v>
      </c>
      <c r="S499" s="60">
        <v>62522.86</v>
      </c>
      <c r="T499" s="60">
        <v>62522.87</v>
      </c>
      <c r="U499" s="2">
        <v>68397.83</v>
      </c>
    </row>
    <row r="500" spans="1:21" ht="12.95" customHeight="1" x14ac:dyDescent="0.2">
      <c r="A500" s="39" t="s">
        <v>1031</v>
      </c>
      <c r="B500" s="3" t="s">
        <v>1750</v>
      </c>
      <c r="C500" s="10" t="s">
        <v>15</v>
      </c>
      <c r="D500" s="10" t="s">
        <v>284</v>
      </c>
      <c r="E500" s="10" t="s">
        <v>17</v>
      </c>
      <c r="F500" s="2">
        <v>15</v>
      </c>
      <c r="G500" s="2">
        <v>16.46</v>
      </c>
      <c r="H500" s="2">
        <v>16.470000000000002</v>
      </c>
      <c r="I500" s="2">
        <v>17.920000000000002</v>
      </c>
      <c r="J500" s="2">
        <v>17.930000000000003</v>
      </c>
      <c r="K500" s="2">
        <v>19.37</v>
      </c>
      <c r="L500" s="2">
        <v>19.380000000000003</v>
      </c>
      <c r="M500" s="2">
        <v>20.83</v>
      </c>
      <c r="N500" s="2">
        <v>31200</v>
      </c>
      <c r="O500" s="2">
        <v>34232.379999999997</v>
      </c>
      <c r="P500" s="2">
        <v>34232.39</v>
      </c>
      <c r="Q500" s="60">
        <v>37264.769999999997</v>
      </c>
      <c r="R500" s="60">
        <v>37264.78</v>
      </c>
      <c r="S500" s="60">
        <v>40297.15</v>
      </c>
      <c r="T500" s="60">
        <v>40297.160000000003</v>
      </c>
      <c r="U500" s="2">
        <v>43329.53</v>
      </c>
    </row>
    <row r="501" spans="1:21" ht="12.95" customHeight="1" x14ac:dyDescent="0.2">
      <c r="A501" s="39" t="s">
        <v>1032</v>
      </c>
      <c r="B501" s="3" t="s">
        <v>1751</v>
      </c>
      <c r="C501" s="10" t="s">
        <v>15</v>
      </c>
      <c r="D501" s="10" t="s">
        <v>36</v>
      </c>
      <c r="E501" s="10" t="s">
        <v>17</v>
      </c>
      <c r="F501" s="2">
        <v>16.43</v>
      </c>
      <c r="G501" s="2">
        <v>18.36</v>
      </c>
      <c r="H501" s="2">
        <v>18.37</v>
      </c>
      <c r="I501" s="2">
        <v>20.3</v>
      </c>
      <c r="J501" s="2">
        <v>20.310000000000002</v>
      </c>
      <c r="K501" s="2">
        <v>22.23</v>
      </c>
      <c r="L501" s="2">
        <v>22.240000000000002</v>
      </c>
      <c r="M501" s="2">
        <v>24.161004326923077</v>
      </c>
      <c r="N501" s="2">
        <v>34166.67</v>
      </c>
      <c r="O501" s="2">
        <v>38188.730000000003</v>
      </c>
      <c r="P501" s="2">
        <v>38188.740000000005</v>
      </c>
      <c r="Q501" s="60">
        <v>42210.78</v>
      </c>
      <c r="R501" s="60">
        <v>42210.79</v>
      </c>
      <c r="S501" s="60">
        <v>46232.84</v>
      </c>
      <c r="T501" s="60">
        <v>46232.85</v>
      </c>
      <c r="U501" s="2">
        <v>50254.89</v>
      </c>
    </row>
    <row r="502" spans="1:21" ht="12.95" customHeight="1" x14ac:dyDescent="0.2">
      <c r="A502" s="39" t="s">
        <v>1033</v>
      </c>
      <c r="B502" s="3" t="s">
        <v>1752</v>
      </c>
      <c r="C502" s="10" t="s">
        <v>15</v>
      </c>
      <c r="D502" s="10" t="s">
        <v>20</v>
      </c>
      <c r="E502" s="10" t="s">
        <v>17</v>
      </c>
      <c r="F502" s="2">
        <v>17.89</v>
      </c>
      <c r="G502" s="2">
        <v>20</v>
      </c>
      <c r="H502" s="2">
        <v>20.010000000000002</v>
      </c>
      <c r="I502" s="2">
        <v>22.1</v>
      </c>
      <c r="J502" s="2">
        <v>22.110000000000003</v>
      </c>
      <c r="K502" s="2">
        <v>24.21</v>
      </c>
      <c r="L502" s="2">
        <v>24.220000000000002</v>
      </c>
      <c r="M502" s="2">
        <v>26.31</v>
      </c>
      <c r="N502" s="2">
        <v>37208.33</v>
      </c>
      <c r="O502" s="2">
        <v>41588.449999999997</v>
      </c>
      <c r="P502" s="2">
        <v>41588.46</v>
      </c>
      <c r="Q502" s="60">
        <v>45968.57</v>
      </c>
      <c r="R502" s="60">
        <v>45968.58</v>
      </c>
      <c r="S502" s="60">
        <v>50348.69</v>
      </c>
      <c r="T502" s="60">
        <v>50348.700000000004</v>
      </c>
      <c r="U502" s="2">
        <v>54728.81</v>
      </c>
    </row>
    <row r="503" spans="1:21" ht="12.95" customHeight="1" x14ac:dyDescent="0.2">
      <c r="A503" s="39" t="s">
        <v>1034</v>
      </c>
      <c r="B503" s="3" t="s">
        <v>1753</v>
      </c>
      <c r="C503" s="10" t="s">
        <v>15</v>
      </c>
      <c r="D503" s="10" t="s">
        <v>41</v>
      </c>
      <c r="E503" s="10" t="s">
        <v>17</v>
      </c>
      <c r="F503" s="2">
        <v>19.13</v>
      </c>
      <c r="G503" s="80">
        <v>21.38</v>
      </c>
      <c r="H503" s="80">
        <v>21.39</v>
      </c>
      <c r="I503" s="80">
        <v>23.64</v>
      </c>
      <c r="J503" s="80">
        <v>23.650000000000002</v>
      </c>
      <c r="K503" s="80">
        <v>25.89</v>
      </c>
      <c r="L503" s="80">
        <v>25.900000000000002</v>
      </c>
      <c r="M503" s="2">
        <v>28.14</v>
      </c>
      <c r="N503" s="2">
        <v>39791.67</v>
      </c>
      <c r="O503" s="80">
        <v>44475.9</v>
      </c>
      <c r="P503" s="2">
        <v>44475.91</v>
      </c>
      <c r="Q503" s="60">
        <v>49160.12</v>
      </c>
      <c r="R503" s="60">
        <v>49160.130000000005</v>
      </c>
      <c r="S503" s="60">
        <v>53844.35</v>
      </c>
      <c r="T503" s="60">
        <v>53844.36</v>
      </c>
      <c r="U503" s="2">
        <v>58528.57</v>
      </c>
    </row>
    <row r="504" spans="1:21" ht="12.95" customHeight="1" x14ac:dyDescent="0.2">
      <c r="A504" s="39" t="s">
        <v>633</v>
      </c>
      <c r="B504" s="3" t="s">
        <v>634</v>
      </c>
      <c r="C504" s="10" t="s">
        <v>104</v>
      </c>
      <c r="D504" s="10" t="s">
        <v>16</v>
      </c>
      <c r="E504" s="10" t="s">
        <v>17</v>
      </c>
      <c r="F504" s="2">
        <v>21.59</v>
      </c>
      <c r="G504" s="2">
        <v>24.41</v>
      </c>
      <c r="H504" s="2">
        <v>24.42</v>
      </c>
      <c r="I504" s="2">
        <v>27.24</v>
      </c>
      <c r="J504" s="2">
        <v>27.25</v>
      </c>
      <c r="K504" s="2">
        <v>30.06</v>
      </c>
      <c r="L504" s="2">
        <v>30.07</v>
      </c>
      <c r="M504" s="2">
        <v>32.880000000000003</v>
      </c>
      <c r="N504" s="2">
        <v>44897.96</v>
      </c>
      <c r="O504" s="2">
        <v>50772.93</v>
      </c>
      <c r="P504" s="2">
        <v>50772.94</v>
      </c>
      <c r="Q504" s="60">
        <v>56647.9</v>
      </c>
      <c r="R504" s="60">
        <v>56647.91</v>
      </c>
      <c r="S504" s="60">
        <v>62522.86</v>
      </c>
      <c r="T504" s="60">
        <v>62522.87</v>
      </c>
      <c r="U504" s="2">
        <v>68397.83</v>
      </c>
    </row>
    <row r="505" spans="1:21" ht="12.95" customHeight="1" x14ac:dyDescent="0.2">
      <c r="A505" s="39" t="s">
        <v>635</v>
      </c>
      <c r="B505" s="3" t="s">
        <v>636</v>
      </c>
      <c r="C505" s="10" t="s">
        <v>15</v>
      </c>
      <c r="D505" s="10" t="s">
        <v>20</v>
      </c>
      <c r="E505" s="10" t="s">
        <v>17</v>
      </c>
      <c r="F505" s="2">
        <v>17.89</v>
      </c>
      <c r="G505" s="80">
        <v>20</v>
      </c>
      <c r="H505" s="80">
        <v>20.010000000000002</v>
      </c>
      <c r="I505" s="80">
        <v>22.1</v>
      </c>
      <c r="J505" s="80">
        <v>22.110000000000003</v>
      </c>
      <c r="K505" s="80">
        <v>24.21</v>
      </c>
      <c r="L505" s="80">
        <v>24.220000000000002</v>
      </c>
      <c r="M505" s="2">
        <v>26.31</v>
      </c>
      <c r="N505" s="2">
        <v>37208.33</v>
      </c>
      <c r="O505" s="80">
        <v>41588.449999999997</v>
      </c>
      <c r="P505" s="2">
        <v>41588.46</v>
      </c>
      <c r="Q505" s="60">
        <v>45968.57</v>
      </c>
      <c r="R505" s="60">
        <v>45968.58</v>
      </c>
      <c r="S505" s="60">
        <v>50348.69</v>
      </c>
      <c r="T505" s="60">
        <v>50348.700000000004</v>
      </c>
      <c r="U505" s="2">
        <v>54728.81</v>
      </c>
    </row>
    <row r="506" spans="1:21" ht="12.95" customHeight="1" x14ac:dyDescent="0.2">
      <c r="A506" s="39" t="s">
        <v>632</v>
      </c>
      <c r="B506" s="3" t="s">
        <v>1674</v>
      </c>
      <c r="C506" s="10" t="s">
        <v>15</v>
      </c>
      <c r="D506" s="10" t="s">
        <v>312</v>
      </c>
      <c r="E506" s="10" t="s">
        <v>17</v>
      </c>
      <c r="F506" s="2">
        <v>15.06</v>
      </c>
      <c r="G506" s="56">
        <v>16.84</v>
      </c>
      <c r="H506" s="56">
        <v>16.850000000000001</v>
      </c>
      <c r="I506" s="56">
        <v>18.61</v>
      </c>
      <c r="J506" s="56">
        <v>18.62</v>
      </c>
      <c r="K506" s="56">
        <v>20.39</v>
      </c>
      <c r="L506" s="56">
        <v>20.400000000000002</v>
      </c>
      <c r="M506" s="2">
        <v>22.16</v>
      </c>
      <c r="N506" s="2">
        <v>31333.33</v>
      </c>
      <c r="O506" s="56">
        <v>35021.85</v>
      </c>
      <c r="P506" s="2">
        <v>35021.86</v>
      </c>
      <c r="Q506" s="60">
        <v>38710.379999999997</v>
      </c>
      <c r="R506" s="60">
        <v>38710.39</v>
      </c>
      <c r="S506" s="60">
        <v>42398.9</v>
      </c>
      <c r="T506" s="60">
        <v>42398.91</v>
      </c>
      <c r="U506" s="2">
        <v>46087.42</v>
      </c>
    </row>
    <row r="507" spans="1:21" ht="12.95" customHeight="1" x14ac:dyDescent="0.2">
      <c r="A507" s="45" t="s">
        <v>1787</v>
      </c>
      <c r="B507" s="3" t="s">
        <v>1786</v>
      </c>
      <c r="C507" s="10" t="s">
        <v>47</v>
      </c>
      <c r="D507" s="10" t="s">
        <v>1077</v>
      </c>
      <c r="E507" s="10" t="s">
        <v>49</v>
      </c>
      <c r="F507" s="2">
        <v>54.75</v>
      </c>
      <c r="G507" s="56">
        <v>62.81</v>
      </c>
      <c r="H507" s="56">
        <v>62.82</v>
      </c>
      <c r="I507" s="56">
        <v>70.87</v>
      </c>
      <c r="J507" s="56">
        <v>70.88000000000001</v>
      </c>
      <c r="K507" s="56">
        <v>78.92</v>
      </c>
      <c r="L507" s="56">
        <v>78.930000000000007</v>
      </c>
      <c r="M507" s="2">
        <v>86.98</v>
      </c>
      <c r="N507" s="2">
        <v>113880</v>
      </c>
      <c r="O507" s="56">
        <v>130639.6</v>
      </c>
      <c r="P507" s="2">
        <v>130639.61</v>
      </c>
      <c r="Q507" s="60">
        <v>147399.20000000001</v>
      </c>
      <c r="R507" s="60">
        <v>147399.21000000002</v>
      </c>
      <c r="S507" s="60">
        <v>164158.79999999999</v>
      </c>
      <c r="T507" s="60">
        <v>164158.81</v>
      </c>
      <c r="U507" s="2">
        <v>180918.39999999999</v>
      </c>
    </row>
    <row r="508" spans="1:21" ht="12.95" customHeight="1" x14ac:dyDescent="0.2">
      <c r="A508" s="44" t="s">
        <v>1780</v>
      </c>
      <c r="B508" s="3" t="s">
        <v>1781</v>
      </c>
      <c r="C508" s="10" t="s">
        <v>47</v>
      </c>
      <c r="D508" s="10" t="s">
        <v>110</v>
      </c>
      <c r="E508" s="10" t="s">
        <v>49</v>
      </c>
      <c r="F508" s="2">
        <v>57.56</v>
      </c>
      <c r="G508" s="2">
        <v>66.03</v>
      </c>
      <c r="H508" s="2">
        <v>66.040000000000006</v>
      </c>
      <c r="I508" s="2">
        <v>74.510000000000005</v>
      </c>
      <c r="J508" s="2">
        <v>74.52000000000001</v>
      </c>
      <c r="K508" s="2">
        <v>82.98</v>
      </c>
      <c r="L508" s="2">
        <v>82.990000000000009</v>
      </c>
      <c r="M508" s="2">
        <v>91.45</v>
      </c>
      <c r="N508" s="2">
        <v>119725.49</v>
      </c>
      <c r="O508" s="2">
        <v>137347.59</v>
      </c>
      <c r="P508" s="2">
        <v>137347.6</v>
      </c>
      <c r="Q508" s="60">
        <v>154969.68</v>
      </c>
      <c r="R508" s="60">
        <v>154969.69</v>
      </c>
      <c r="S508" s="60">
        <v>172591.78</v>
      </c>
      <c r="T508" s="60">
        <v>172591.79</v>
      </c>
      <c r="U508" s="2">
        <v>190213.87</v>
      </c>
    </row>
    <row r="509" spans="1:21" ht="12.95" customHeight="1" x14ac:dyDescent="0.2">
      <c r="A509" s="39" t="s">
        <v>1574</v>
      </c>
      <c r="B509" s="3" t="s">
        <v>1575</v>
      </c>
      <c r="C509" s="10" t="s">
        <v>47</v>
      </c>
      <c r="D509" s="10" t="s">
        <v>110</v>
      </c>
      <c r="E509" s="10" t="s">
        <v>49</v>
      </c>
      <c r="F509" s="2">
        <v>57.56</v>
      </c>
      <c r="G509" s="80">
        <v>66.03</v>
      </c>
      <c r="H509" s="80">
        <v>66.040000000000006</v>
      </c>
      <c r="I509" s="80">
        <v>74.510000000000005</v>
      </c>
      <c r="J509" s="80">
        <v>74.52000000000001</v>
      </c>
      <c r="K509" s="80">
        <v>82.98</v>
      </c>
      <c r="L509" s="80">
        <v>82.990000000000009</v>
      </c>
      <c r="M509" s="2">
        <v>91.45</v>
      </c>
      <c r="N509" s="2">
        <v>119725.49</v>
      </c>
      <c r="O509" s="80">
        <v>137347.59</v>
      </c>
      <c r="P509" s="2">
        <v>137347.6</v>
      </c>
      <c r="Q509" s="60">
        <v>154969.68</v>
      </c>
      <c r="R509" s="60">
        <v>154969.69</v>
      </c>
      <c r="S509" s="60">
        <v>172591.78</v>
      </c>
      <c r="T509" s="60">
        <v>172591.79</v>
      </c>
      <c r="U509" s="2">
        <v>190213.87</v>
      </c>
    </row>
    <row r="510" spans="1:21" ht="12.95" customHeight="1" x14ac:dyDescent="0.2">
      <c r="A510" s="39" t="s">
        <v>536</v>
      </c>
      <c r="B510" s="3" t="s">
        <v>537</v>
      </c>
      <c r="C510" s="10" t="s">
        <v>15</v>
      </c>
      <c r="D510" s="10" t="s">
        <v>95</v>
      </c>
      <c r="E510" s="10" t="s">
        <v>17</v>
      </c>
      <c r="F510" s="2">
        <v>20.149999999999999</v>
      </c>
      <c r="G510" s="2">
        <v>22.52</v>
      </c>
      <c r="H510" s="2">
        <v>22.53</v>
      </c>
      <c r="I510" s="2">
        <v>24.9</v>
      </c>
      <c r="J510" s="2">
        <v>24.91</v>
      </c>
      <c r="K510" s="2">
        <v>27.27</v>
      </c>
      <c r="L510" s="2">
        <v>27.28</v>
      </c>
      <c r="M510" s="2">
        <v>29.64</v>
      </c>
      <c r="N510" s="2">
        <v>41916.67</v>
      </c>
      <c r="O510" s="2">
        <v>46851.05</v>
      </c>
      <c r="P510" s="2">
        <v>46851.060000000005</v>
      </c>
      <c r="Q510" s="60">
        <v>51785.42</v>
      </c>
      <c r="R510" s="60">
        <v>51785.43</v>
      </c>
      <c r="S510" s="60">
        <v>56719.8</v>
      </c>
      <c r="T510" s="60">
        <v>56719.810000000005</v>
      </c>
      <c r="U510" s="2">
        <v>61654.17</v>
      </c>
    </row>
    <row r="511" spans="1:21" ht="12.95" customHeight="1" x14ac:dyDescent="0.2">
      <c r="A511" s="39" t="s">
        <v>460</v>
      </c>
      <c r="B511" s="3" t="s">
        <v>461</v>
      </c>
      <c r="C511" s="10" t="s">
        <v>47</v>
      </c>
      <c r="D511" s="10" t="s">
        <v>110</v>
      </c>
      <c r="E511" s="10" t="s">
        <v>49</v>
      </c>
      <c r="F511" s="2">
        <v>57.56</v>
      </c>
      <c r="G511" s="2">
        <v>66.03</v>
      </c>
      <c r="H511" s="2">
        <v>66.040000000000006</v>
      </c>
      <c r="I511" s="2">
        <v>74.510000000000005</v>
      </c>
      <c r="J511" s="2">
        <v>74.52000000000001</v>
      </c>
      <c r="K511" s="2">
        <v>82.98</v>
      </c>
      <c r="L511" s="2">
        <v>82.990000000000009</v>
      </c>
      <c r="M511" s="2">
        <v>91.45</v>
      </c>
      <c r="N511" s="2">
        <v>119725.49</v>
      </c>
      <c r="O511" s="2">
        <v>137347.59</v>
      </c>
      <c r="P511" s="2">
        <v>137347.6</v>
      </c>
      <c r="Q511" s="60">
        <v>154969.68</v>
      </c>
      <c r="R511" s="60">
        <v>154969.69</v>
      </c>
      <c r="S511" s="60">
        <v>172591.78</v>
      </c>
      <c r="T511" s="60">
        <v>172591.79</v>
      </c>
      <c r="U511" s="2">
        <v>190213.87</v>
      </c>
    </row>
    <row r="512" spans="1:21" ht="12.95" customHeight="1" x14ac:dyDescent="0.2">
      <c r="A512" s="39" t="s">
        <v>1210</v>
      </c>
      <c r="B512" s="3" t="s">
        <v>1211</v>
      </c>
      <c r="C512" s="10" t="s">
        <v>47</v>
      </c>
      <c r="D512" s="10" t="s">
        <v>129</v>
      </c>
      <c r="E512" s="10" t="s">
        <v>49</v>
      </c>
      <c r="F512" s="2">
        <v>49.83</v>
      </c>
      <c r="G512" s="2">
        <v>56.53</v>
      </c>
      <c r="H512" s="2">
        <v>56.54</v>
      </c>
      <c r="I512" s="2">
        <v>63.22</v>
      </c>
      <c r="J512" s="2">
        <v>63.23</v>
      </c>
      <c r="K512" s="2">
        <v>69.92</v>
      </c>
      <c r="L512" s="2">
        <v>69.930000000000007</v>
      </c>
      <c r="M512" s="2">
        <v>76.61</v>
      </c>
      <c r="N512" s="2">
        <v>103640</v>
      </c>
      <c r="O512" s="2">
        <v>117566.63</v>
      </c>
      <c r="P512" s="2">
        <v>117566.64</v>
      </c>
      <c r="Q512" s="60">
        <v>131493.25</v>
      </c>
      <c r="R512" s="60">
        <v>131493.26</v>
      </c>
      <c r="S512" s="60">
        <v>145419.88</v>
      </c>
      <c r="T512" s="60">
        <v>145419.89000000001</v>
      </c>
      <c r="U512" s="2">
        <v>159346.5</v>
      </c>
    </row>
    <row r="513" spans="1:21" ht="12.95" customHeight="1" x14ac:dyDescent="0.2">
      <c r="A513" s="39" t="s">
        <v>732</v>
      </c>
      <c r="B513" s="3" t="s">
        <v>1773</v>
      </c>
      <c r="C513" s="10" t="s">
        <v>47</v>
      </c>
      <c r="D513" s="10" t="s">
        <v>71</v>
      </c>
      <c r="E513" s="10" t="s">
        <v>49</v>
      </c>
      <c r="F513" s="2">
        <v>33.159999999999997</v>
      </c>
      <c r="G513" s="2">
        <v>37.5</v>
      </c>
      <c r="H513" s="2">
        <v>37.51</v>
      </c>
      <c r="I513" s="2">
        <v>41.84</v>
      </c>
      <c r="J513" s="2">
        <v>41.85</v>
      </c>
      <c r="K513" s="2">
        <v>46.18</v>
      </c>
      <c r="L513" s="2">
        <v>46.19</v>
      </c>
      <c r="M513" s="2">
        <v>50.52</v>
      </c>
      <c r="N513" s="2">
        <v>68979.59</v>
      </c>
      <c r="O513" s="2">
        <v>78005.679999999993</v>
      </c>
      <c r="P513" s="2">
        <v>78005.689999999988</v>
      </c>
      <c r="Q513" s="60">
        <v>87031.77</v>
      </c>
      <c r="R513" s="60">
        <v>87031.78</v>
      </c>
      <c r="S513" s="60">
        <v>96057.85</v>
      </c>
      <c r="T513" s="60">
        <v>96057.86</v>
      </c>
      <c r="U513" s="2">
        <v>105083.94</v>
      </c>
    </row>
    <row r="514" spans="1:21" ht="12.95" customHeight="1" x14ac:dyDescent="0.2">
      <c r="A514" s="39" t="s">
        <v>1385</v>
      </c>
      <c r="B514" s="3" t="s">
        <v>1386</v>
      </c>
      <c r="C514" s="10" t="s">
        <v>15</v>
      </c>
      <c r="D514" s="10" t="s">
        <v>20</v>
      </c>
      <c r="E514" s="10" t="s">
        <v>17</v>
      </c>
      <c r="F514" s="2">
        <v>17.89</v>
      </c>
      <c r="G514" s="2">
        <v>20</v>
      </c>
      <c r="H514" s="2">
        <v>20.010000000000002</v>
      </c>
      <c r="I514" s="2">
        <v>22.1</v>
      </c>
      <c r="J514" s="2">
        <v>22.110000000000003</v>
      </c>
      <c r="K514" s="2">
        <v>24.21</v>
      </c>
      <c r="L514" s="2">
        <v>24.220000000000002</v>
      </c>
      <c r="M514" s="2">
        <v>26.31</v>
      </c>
      <c r="N514" s="2">
        <v>37208.33</v>
      </c>
      <c r="O514" s="2">
        <v>41588.449999999997</v>
      </c>
      <c r="P514" s="2">
        <v>41588.46</v>
      </c>
      <c r="Q514" s="60">
        <v>45968.57</v>
      </c>
      <c r="R514" s="60">
        <v>45968.58</v>
      </c>
      <c r="S514" s="60">
        <v>50348.69</v>
      </c>
      <c r="T514" s="60">
        <v>50348.700000000004</v>
      </c>
      <c r="U514" s="2">
        <v>54728.81</v>
      </c>
    </row>
    <row r="515" spans="1:21" ht="12.95" customHeight="1" x14ac:dyDescent="0.2">
      <c r="A515" s="39" t="s">
        <v>730</v>
      </c>
      <c r="B515" s="3" t="s">
        <v>1774</v>
      </c>
      <c r="C515" s="10" t="s">
        <v>47</v>
      </c>
      <c r="D515" s="10" t="s">
        <v>48</v>
      </c>
      <c r="E515" s="10" t="s">
        <v>49</v>
      </c>
      <c r="F515" s="2">
        <v>36.729999999999997</v>
      </c>
      <c r="G515" s="2">
        <v>42.02</v>
      </c>
      <c r="H515" s="2">
        <v>42.03</v>
      </c>
      <c r="I515" s="2">
        <v>47.31</v>
      </c>
      <c r="J515" s="2">
        <v>47.32</v>
      </c>
      <c r="K515" s="2">
        <v>52.6</v>
      </c>
      <c r="L515" s="2">
        <v>52.61</v>
      </c>
      <c r="M515" s="2">
        <v>57.89</v>
      </c>
      <c r="N515" s="2">
        <v>76400</v>
      </c>
      <c r="O515" s="2">
        <v>87400.41</v>
      </c>
      <c r="P515" s="2">
        <v>87400.42</v>
      </c>
      <c r="Q515" s="60">
        <v>98400.82</v>
      </c>
      <c r="R515" s="60">
        <v>98400.83</v>
      </c>
      <c r="S515" s="60">
        <v>109401.22</v>
      </c>
      <c r="T515" s="60">
        <v>109401.23</v>
      </c>
      <c r="U515" s="2">
        <v>120401.63</v>
      </c>
    </row>
    <row r="516" spans="1:21" ht="12.95" customHeight="1" x14ac:dyDescent="0.2">
      <c r="A516" s="39" t="s">
        <v>1387</v>
      </c>
      <c r="B516" s="3" t="s">
        <v>1388</v>
      </c>
      <c r="C516" s="10" t="s">
        <v>15</v>
      </c>
      <c r="D516" s="10" t="s">
        <v>113</v>
      </c>
      <c r="E516" s="10" t="s">
        <v>17</v>
      </c>
      <c r="F516" s="2">
        <v>15</v>
      </c>
      <c r="G516" s="2">
        <v>16.13</v>
      </c>
      <c r="H516" s="2">
        <v>16.14</v>
      </c>
      <c r="I516" s="2">
        <v>17.260000000000002</v>
      </c>
      <c r="J516" s="2">
        <v>17.270000000000003</v>
      </c>
      <c r="K516" s="2">
        <v>18.38</v>
      </c>
      <c r="L516" s="2">
        <v>18.39</v>
      </c>
      <c r="M516" s="2">
        <v>19.510000000000002</v>
      </c>
      <c r="N516" s="2">
        <v>31200</v>
      </c>
      <c r="O516" s="2">
        <v>33542.910000000003</v>
      </c>
      <c r="P516" s="2">
        <v>33542.920000000006</v>
      </c>
      <c r="Q516" s="60">
        <v>35885.82</v>
      </c>
      <c r="R516" s="60">
        <v>35885.83</v>
      </c>
      <c r="S516" s="60">
        <v>38228.730000000003</v>
      </c>
      <c r="T516" s="60">
        <v>38228.740000000005</v>
      </c>
      <c r="U516" s="2">
        <v>40571.64</v>
      </c>
    </row>
    <row r="517" spans="1:21" ht="12.95" customHeight="1" x14ac:dyDescent="0.2">
      <c r="A517" s="39" t="s">
        <v>731</v>
      </c>
      <c r="B517" s="3" t="s">
        <v>1775</v>
      </c>
      <c r="C517" s="10" t="s">
        <v>15</v>
      </c>
      <c r="D517" s="10" t="s">
        <v>26</v>
      </c>
      <c r="E517" s="10" t="s">
        <v>17</v>
      </c>
      <c r="F517" s="2">
        <v>25.65</v>
      </c>
      <c r="G517" s="80">
        <v>29.01</v>
      </c>
      <c r="H517" s="80">
        <v>29.020000000000003</v>
      </c>
      <c r="I517" s="80">
        <v>32.36</v>
      </c>
      <c r="J517" s="80">
        <v>32.369999999999997</v>
      </c>
      <c r="K517" s="80">
        <v>35.72</v>
      </c>
      <c r="L517" s="80">
        <v>35.729999999999997</v>
      </c>
      <c r="M517" s="2">
        <v>39.07</v>
      </c>
      <c r="N517" s="2">
        <v>53346.94</v>
      </c>
      <c r="O517" s="80">
        <v>60327.47</v>
      </c>
      <c r="P517" s="2">
        <v>60327.48</v>
      </c>
      <c r="Q517" s="60">
        <v>67308</v>
      </c>
      <c r="R517" s="60">
        <v>67308.009999999995</v>
      </c>
      <c r="S517" s="60">
        <v>74288.53</v>
      </c>
      <c r="T517" s="60">
        <v>74288.539999999994</v>
      </c>
      <c r="U517" s="2">
        <v>81269.06</v>
      </c>
    </row>
    <row r="518" spans="1:21" ht="12.95" customHeight="1" x14ac:dyDescent="0.2">
      <c r="A518" s="39" t="s">
        <v>1389</v>
      </c>
      <c r="B518" s="3" t="s">
        <v>1390</v>
      </c>
      <c r="C518" s="10" t="s">
        <v>15</v>
      </c>
      <c r="D518" s="10" t="s">
        <v>312</v>
      </c>
      <c r="E518" s="10" t="s">
        <v>17</v>
      </c>
      <c r="F518" s="2">
        <v>15.06</v>
      </c>
      <c r="G518" s="2">
        <v>16.84</v>
      </c>
      <c r="H518" s="2">
        <v>16.850000000000001</v>
      </c>
      <c r="I518" s="2">
        <v>18.61</v>
      </c>
      <c r="J518" s="2">
        <v>18.62</v>
      </c>
      <c r="K518" s="2">
        <v>20.39</v>
      </c>
      <c r="L518" s="2">
        <v>20.400000000000002</v>
      </c>
      <c r="M518" s="2">
        <v>22.16</v>
      </c>
      <c r="N518" s="2">
        <v>31333.33</v>
      </c>
      <c r="O518" s="2">
        <v>35021.85</v>
      </c>
      <c r="P518" s="2">
        <v>35021.86</v>
      </c>
      <c r="Q518" s="60">
        <v>38710.379999999997</v>
      </c>
      <c r="R518" s="60">
        <v>38710.39</v>
      </c>
      <c r="S518" s="60">
        <v>42398.9</v>
      </c>
      <c r="T518" s="60">
        <v>42398.91</v>
      </c>
      <c r="U518" s="2">
        <v>46087.42</v>
      </c>
    </row>
    <row r="519" spans="1:21" ht="12.95" customHeight="1" x14ac:dyDescent="0.2">
      <c r="A519" s="39" t="s">
        <v>1391</v>
      </c>
      <c r="B519" s="3" t="s">
        <v>1392</v>
      </c>
      <c r="C519" s="10" t="s">
        <v>47</v>
      </c>
      <c r="D519" s="10" t="s">
        <v>58</v>
      </c>
      <c r="E519" s="10" t="s">
        <v>49</v>
      </c>
      <c r="F519" s="2">
        <v>25</v>
      </c>
      <c r="G519" s="2">
        <v>28.27</v>
      </c>
      <c r="H519" s="2">
        <v>28.28</v>
      </c>
      <c r="I519" s="2">
        <v>31.55</v>
      </c>
      <c r="J519" s="2">
        <v>31.560000000000002</v>
      </c>
      <c r="K519" s="2">
        <v>34.82</v>
      </c>
      <c r="L519" s="2">
        <v>34.83</v>
      </c>
      <c r="M519" s="2">
        <v>38.090000000000003</v>
      </c>
      <c r="N519" s="2">
        <v>52000</v>
      </c>
      <c r="O519" s="2">
        <v>58804.28</v>
      </c>
      <c r="P519" s="2">
        <v>58804.29</v>
      </c>
      <c r="Q519" s="60">
        <v>65608.570000000007</v>
      </c>
      <c r="R519" s="60">
        <v>65608.58</v>
      </c>
      <c r="S519" s="60">
        <v>72412.850000000006</v>
      </c>
      <c r="T519" s="60">
        <v>72412.86</v>
      </c>
      <c r="U519" s="2">
        <v>79217.13</v>
      </c>
    </row>
    <row r="520" spans="1:21" ht="12.95" customHeight="1" x14ac:dyDescent="0.2">
      <c r="A520" s="39" t="s">
        <v>1530</v>
      </c>
      <c r="B520" s="3" t="s">
        <v>1531</v>
      </c>
      <c r="C520" s="10" t="s">
        <v>15</v>
      </c>
      <c r="D520" s="10" t="s">
        <v>346</v>
      </c>
      <c r="E520" s="10" t="s">
        <v>17</v>
      </c>
      <c r="F520" s="2">
        <v>29.36</v>
      </c>
      <c r="G520" s="2">
        <v>33.200000000000003</v>
      </c>
      <c r="H520" s="2">
        <v>33.21</v>
      </c>
      <c r="I520" s="2">
        <v>37.04</v>
      </c>
      <c r="J520" s="2">
        <v>37.049999999999997</v>
      </c>
      <c r="K520" s="2">
        <v>40.880000000000003</v>
      </c>
      <c r="L520" s="2">
        <v>40.89</v>
      </c>
      <c r="M520" s="2">
        <v>44.72</v>
      </c>
      <c r="N520" s="2">
        <v>61061.22</v>
      </c>
      <c r="O520" s="2">
        <v>69051.179999999993</v>
      </c>
      <c r="P520" s="2">
        <v>69051.189999999988</v>
      </c>
      <c r="Q520" s="60">
        <v>77041.14</v>
      </c>
      <c r="R520" s="60">
        <v>77041.149999999994</v>
      </c>
      <c r="S520" s="60">
        <v>85031.1</v>
      </c>
      <c r="T520" s="60">
        <v>85031.11</v>
      </c>
      <c r="U520" s="2">
        <v>93021.06</v>
      </c>
    </row>
    <row r="521" spans="1:21" ht="12.95" customHeight="1" x14ac:dyDescent="0.2">
      <c r="A521" s="39" t="s">
        <v>276</v>
      </c>
      <c r="B521" s="3" t="s">
        <v>277</v>
      </c>
      <c r="C521" s="10" t="s">
        <v>47</v>
      </c>
      <c r="D521" s="10" t="s">
        <v>48</v>
      </c>
      <c r="E521" s="10" t="s">
        <v>49</v>
      </c>
      <c r="F521" s="2">
        <v>36.729999999999997</v>
      </c>
      <c r="G521" s="2">
        <v>42.02</v>
      </c>
      <c r="H521" s="2">
        <v>42.03</v>
      </c>
      <c r="I521" s="2">
        <v>47.31</v>
      </c>
      <c r="J521" s="2">
        <v>47.32</v>
      </c>
      <c r="K521" s="2">
        <v>52.6</v>
      </c>
      <c r="L521" s="2">
        <v>52.61</v>
      </c>
      <c r="M521" s="2">
        <v>57.89</v>
      </c>
      <c r="N521" s="2">
        <v>76400</v>
      </c>
      <c r="O521" s="2">
        <v>87400.41</v>
      </c>
      <c r="P521" s="2">
        <v>87400.42</v>
      </c>
      <c r="Q521" s="60">
        <v>98400.82</v>
      </c>
      <c r="R521" s="60">
        <v>98400.83</v>
      </c>
      <c r="S521" s="60">
        <v>109401.22</v>
      </c>
      <c r="T521" s="60">
        <v>109401.23</v>
      </c>
      <c r="U521" s="2">
        <v>120401.63</v>
      </c>
    </row>
    <row r="522" spans="1:21" ht="12.95" customHeight="1" x14ac:dyDescent="0.2">
      <c r="A522" s="39" t="s">
        <v>1528</v>
      </c>
      <c r="B522" s="3" t="s">
        <v>1529</v>
      </c>
      <c r="C522" s="10" t="s">
        <v>47</v>
      </c>
      <c r="D522" s="10" t="s">
        <v>52</v>
      </c>
      <c r="E522" s="10" t="s">
        <v>49</v>
      </c>
      <c r="F522" s="2">
        <v>29.04</v>
      </c>
      <c r="G522" s="2">
        <v>32.840000000000003</v>
      </c>
      <c r="H522" s="2">
        <v>32.85</v>
      </c>
      <c r="I522" s="2">
        <v>36.64</v>
      </c>
      <c r="J522" s="2">
        <v>36.65</v>
      </c>
      <c r="K522" s="2">
        <v>40.44</v>
      </c>
      <c r="L522" s="2">
        <v>40.449999999999996</v>
      </c>
      <c r="M522" s="2">
        <v>44.24</v>
      </c>
      <c r="N522" s="2">
        <v>60408.160000000003</v>
      </c>
      <c r="O522" s="2">
        <v>68312.67</v>
      </c>
      <c r="P522" s="2">
        <v>68312.679999999993</v>
      </c>
      <c r="Q522" s="60">
        <v>76217.17</v>
      </c>
      <c r="R522" s="60">
        <v>76217.179999999993</v>
      </c>
      <c r="S522" s="60">
        <v>84121.68</v>
      </c>
      <c r="T522" s="60">
        <v>84121.689999999988</v>
      </c>
      <c r="U522" s="2">
        <v>92026.18</v>
      </c>
    </row>
    <row r="523" spans="1:21" ht="12.95" customHeight="1" x14ac:dyDescent="0.2">
      <c r="A523" s="47" t="s">
        <v>1652</v>
      </c>
      <c r="B523" s="3" t="s">
        <v>1721</v>
      </c>
      <c r="C523" s="10" t="s">
        <v>47</v>
      </c>
      <c r="D523" s="10" t="s">
        <v>129</v>
      </c>
      <c r="E523" s="10" t="s">
        <v>49</v>
      </c>
      <c r="F523" s="2">
        <v>49.83</v>
      </c>
      <c r="G523" s="2">
        <v>56.53</v>
      </c>
      <c r="H523" s="2">
        <v>56.54</v>
      </c>
      <c r="I523" s="2">
        <v>63.22</v>
      </c>
      <c r="J523" s="2">
        <v>63.23</v>
      </c>
      <c r="K523" s="2">
        <v>69.92</v>
      </c>
      <c r="L523" s="2">
        <v>69.930000000000007</v>
      </c>
      <c r="M523" s="2">
        <v>76.61</v>
      </c>
      <c r="N523" s="2">
        <v>103640</v>
      </c>
      <c r="O523" s="2">
        <v>117566.63</v>
      </c>
      <c r="P523" s="2">
        <v>117566.64</v>
      </c>
      <c r="Q523" s="60">
        <v>131493.25</v>
      </c>
      <c r="R523" s="60">
        <v>131493.26</v>
      </c>
      <c r="S523" s="60">
        <v>145419.88</v>
      </c>
      <c r="T523" s="60">
        <v>145419.89000000001</v>
      </c>
      <c r="U523" s="2">
        <v>159346.5</v>
      </c>
    </row>
    <row r="524" spans="1:21" ht="12.95" customHeight="1" x14ac:dyDescent="0.2">
      <c r="A524" s="39" t="s">
        <v>572</v>
      </c>
      <c r="B524" s="3" t="s">
        <v>573</v>
      </c>
      <c r="C524" s="10" t="s">
        <v>47</v>
      </c>
      <c r="D524" s="10" t="s">
        <v>325</v>
      </c>
      <c r="E524" s="10" t="s">
        <v>49</v>
      </c>
      <c r="F524" s="2">
        <v>25.65</v>
      </c>
      <c r="G524" s="2">
        <v>29.01</v>
      </c>
      <c r="H524" s="2">
        <v>29.020000000000003</v>
      </c>
      <c r="I524" s="2">
        <v>32.36</v>
      </c>
      <c r="J524" s="2">
        <v>32.369999999999997</v>
      </c>
      <c r="K524" s="2">
        <v>35.72</v>
      </c>
      <c r="L524" s="2">
        <v>35.729999999999997</v>
      </c>
      <c r="M524" s="2">
        <v>39.07</v>
      </c>
      <c r="N524" s="2">
        <v>53346.94</v>
      </c>
      <c r="O524" s="2">
        <v>60327.47</v>
      </c>
      <c r="P524" s="2">
        <v>60327.48</v>
      </c>
      <c r="Q524" s="60">
        <v>67308</v>
      </c>
      <c r="R524" s="60">
        <v>67308.009999999995</v>
      </c>
      <c r="S524" s="60">
        <v>74288.53</v>
      </c>
      <c r="T524" s="60">
        <v>74288.539999999994</v>
      </c>
      <c r="U524" s="2">
        <v>81269.06</v>
      </c>
    </row>
    <row r="525" spans="1:21" ht="12.95" customHeight="1" x14ac:dyDescent="0.2">
      <c r="A525" s="39" t="s">
        <v>574</v>
      </c>
      <c r="B525" s="3" t="s">
        <v>575</v>
      </c>
      <c r="C525" s="10" t="s">
        <v>47</v>
      </c>
      <c r="D525" s="10" t="s">
        <v>108</v>
      </c>
      <c r="E525" s="10" t="s">
        <v>49</v>
      </c>
      <c r="F525" s="2">
        <v>29.36</v>
      </c>
      <c r="G525" s="2">
        <v>33.200000000000003</v>
      </c>
      <c r="H525" s="2">
        <v>33.21</v>
      </c>
      <c r="I525" s="2">
        <v>37.04</v>
      </c>
      <c r="J525" s="2">
        <v>37.049999999999997</v>
      </c>
      <c r="K525" s="2">
        <v>40.880000000000003</v>
      </c>
      <c r="L525" s="2">
        <v>40.89</v>
      </c>
      <c r="M525" s="2">
        <v>44.72</v>
      </c>
      <c r="N525" s="2">
        <v>61061.22</v>
      </c>
      <c r="O525" s="2">
        <v>69051.179999999993</v>
      </c>
      <c r="P525" s="2">
        <v>69051.189999999988</v>
      </c>
      <c r="Q525" s="60">
        <v>77041.14</v>
      </c>
      <c r="R525" s="60">
        <v>77041.149999999994</v>
      </c>
      <c r="S525" s="60">
        <v>85031.1</v>
      </c>
      <c r="T525" s="60">
        <v>85031.11</v>
      </c>
      <c r="U525" s="2">
        <v>93021.06</v>
      </c>
    </row>
    <row r="526" spans="1:21" ht="12.95" customHeight="1" x14ac:dyDescent="0.2">
      <c r="A526" s="39" t="s">
        <v>576</v>
      </c>
      <c r="B526" s="3" t="s">
        <v>577</v>
      </c>
      <c r="C526" s="10" t="s">
        <v>47</v>
      </c>
      <c r="D526" s="10" t="s">
        <v>71</v>
      </c>
      <c r="E526" s="10" t="s">
        <v>49</v>
      </c>
      <c r="F526" s="2">
        <v>33.159999999999997</v>
      </c>
      <c r="G526" s="2">
        <v>37.5</v>
      </c>
      <c r="H526" s="2">
        <v>37.51</v>
      </c>
      <c r="I526" s="2">
        <v>41.84</v>
      </c>
      <c r="J526" s="2">
        <v>41.85</v>
      </c>
      <c r="K526" s="2">
        <v>46.18</v>
      </c>
      <c r="L526" s="2">
        <v>46.19</v>
      </c>
      <c r="M526" s="2">
        <v>50.52</v>
      </c>
      <c r="N526" s="2">
        <v>68979.59</v>
      </c>
      <c r="O526" s="2">
        <v>78005.679999999993</v>
      </c>
      <c r="P526" s="2">
        <v>78005.689999999988</v>
      </c>
      <c r="Q526" s="60">
        <v>87031.77</v>
      </c>
      <c r="R526" s="60">
        <v>87031.78</v>
      </c>
      <c r="S526" s="60">
        <v>96057.85</v>
      </c>
      <c r="T526" s="60">
        <v>96057.86</v>
      </c>
      <c r="U526" s="2">
        <v>105083.94</v>
      </c>
    </row>
    <row r="527" spans="1:21" ht="12.95" customHeight="1" x14ac:dyDescent="0.2">
      <c r="A527" s="39" t="s">
        <v>578</v>
      </c>
      <c r="B527" s="3" t="s">
        <v>579</v>
      </c>
      <c r="C527" s="10" t="s">
        <v>47</v>
      </c>
      <c r="D527" s="10" t="s">
        <v>48</v>
      </c>
      <c r="E527" s="10" t="s">
        <v>49</v>
      </c>
      <c r="F527" s="2">
        <v>36.729999999999997</v>
      </c>
      <c r="G527" s="2">
        <v>42.02</v>
      </c>
      <c r="H527" s="2">
        <v>42.03</v>
      </c>
      <c r="I527" s="2">
        <v>47.31</v>
      </c>
      <c r="J527" s="2">
        <v>47.32</v>
      </c>
      <c r="K527" s="2">
        <v>52.6</v>
      </c>
      <c r="L527" s="2">
        <v>52.61</v>
      </c>
      <c r="M527" s="2">
        <v>57.89</v>
      </c>
      <c r="N527" s="2">
        <v>76400</v>
      </c>
      <c r="O527" s="2">
        <v>87400.41</v>
      </c>
      <c r="P527" s="2">
        <v>87400.42</v>
      </c>
      <c r="Q527" s="60">
        <v>98400.82</v>
      </c>
      <c r="R527" s="60">
        <v>98400.83</v>
      </c>
      <c r="S527" s="60">
        <v>109401.22</v>
      </c>
      <c r="T527" s="60">
        <v>109401.23</v>
      </c>
      <c r="U527" s="2">
        <v>120401.63</v>
      </c>
    </row>
    <row r="528" spans="1:21" ht="12.95" customHeight="1" x14ac:dyDescent="0.2">
      <c r="A528" s="39" t="s">
        <v>1181</v>
      </c>
      <c r="B528" s="3" t="s">
        <v>1182</v>
      </c>
      <c r="C528" s="10" t="s">
        <v>47</v>
      </c>
      <c r="D528" s="10" t="s">
        <v>129</v>
      </c>
      <c r="E528" s="10" t="s">
        <v>49</v>
      </c>
      <c r="F528" s="2">
        <v>49.83</v>
      </c>
      <c r="G528" s="80">
        <v>56.53</v>
      </c>
      <c r="H528" s="80">
        <v>56.54</v>
      </c>
      <c r="I528" s="80">
        <v>63.22</v>
      </c>
      <c r="J528" s="80">
        <v>63.23</v>
      </c>
      <c r="K528" s="80">
        <v>69.92</v>
      </c>
      <c r="L528" s="80">
        <v>69.930000000000007</v>
      </c>
      <c r="M528" s="2">
        <v>76.61</v>
      </c>
      <c r="N528" s="2">
        <v>103640</v>
      </c>
      <c r="O528" s="80">
        <v>117566.63</v>
      </c>
      <c r="P528" s="2">
        <v>117566.64</v>
      </c>
      <c r="Q528" s="60">
        <v>131493.25</v>
      </c>
      <c r="R528" s="60">
        <v>131493.26</v>
      </c>
      <c r="S528" s="60">
        <v>145419.88</v>
      </c>
      <c r="T528" s="60">
        <v>145419.89000000001</v>
      </c>
      <c r="U528" s="2">
        <v>159346.5</v>
      </c>
    </row>
    <row r="529" spans="1:21" ht="12.95" customHeight="1" x14ac:dyDescent="0.2">
      <c r="A529" s="39" t="s">
        <v>1371</v>
      </c>
      <c r="B529" s="3" t="s">
        <v>1372</v>
      </c>
      <c r="C529" s="10" t="s">
        <v>47</v>
      </c>
      <c r="D529" s="10" t="s">
        <v>129</v>
      </c>
      <c r="E529" s="10" t="s">
        <v>49</v>
      </c>
      <c r="F529" s="2">
        <v>49.83</v>
      </c>
      <c r="G529" s="2">
        <v>56.53</v>
      </c>
      <c r="H529" s="2">
        <v>56.54</v>
      </c>
      <c r="I529" s="2">
        <v>63.22</v>
      </c>
      <c r="J529" s="2">
        <v>63.23</v>
      </c>
      <c r="K529" s="2">
        <v>69.92</v>
      </c>
      <c r="L529" s="2">
        <v>69.930000000000007</v>
      </c>
      <c r="M529" s="2">
        <v>76.61</v>
      </c>
      <c r="N529" s="2">
        <v>103640</v>
      </c>
      <c r="O529" s="2">
        <v>117566.63</v>
      </c>
      <c r="P529" s="2">
        <v>117566.64</v>
      </c>
      <c r="Q529" s="60">
        <v>131493.25</v>
      </c>
      <c r="R529" s="60">
        <v>131493.26</v>
      </c>
      <c r="S529" s="60">
        <v>145419.88</v>
      </c>
      <c r="T529" s="60">
        <v>145419.89000000001</v>
      </c>
      <c r="U529" s="2">
        <v>159346.5</v>
      </c>
    </row>
    <row r="530" spans="1:21" ht="12.95" customHeight="1" x14ac:dyDescent="0.2">
      <c r="A530" s="41" t="s">
        <v>1183</v>
      </c>
      <c r="B530" s="3" t="s">
        <v>1184</v>
      </c>
      <c r="C530" s="10" t="s">
        <v>47</v>
      </c>
      <c r="D530" s="10" t="s">
        <v>129</v>
      </c>
      <c r="E530" s="10" t="s">
        <v>49</v>
      </c>
      <c r="F530" s="2">
        <v>49.83</v>
      </c>
      <c r="G530" s="2">
        <v>56.53</v>
      </c>
      <c r="H530" s="2">
        <v>56.54</v>
      </c>
      <c r="I530" s="2">
        <v>63.22</v>
      </c>
      <c r="J530" s="2">
        <v>63.23</v>
      </c>
      <c r="K530" s="2">
        <v>69.92</v>
      </c>
      <c r="L530" s="2">
        <v>69.930000000000007</v>
      </c>
      <c r="M530" s="2">
        <v>76.61</v>
      </c>
      <c r="N530" s="2">
        <v>103640</v>
      </c>
      <c r="O530" s="2">
        <v>117566.63</v>
      </c>
      <c r="P530" s="2">
        <v>117566.64</v>
      </c>
      <c r="Q530" s="60">
        <v>131493.25</v>
      </c>
      <c r="R530" s="60">
        <v>131493.26</v>
      </c>
      <c r="S530" s="60">
        <v>145419.88</v>
      </c>
      <c r="T530" s="60">
        <v>145419.89000000001</v>
      </c>
      <c r="U530" s="2">
        <v>159346.5</v>
      </c>
    </row>
    <row r="531" spans="1:21" ht="12.95" customHeight="1" x14ac:dyDescent="0.2">
      <c r="A531" s="39" t="s">
        <v>1373</v>
      </c>
      <c r="B531" s="3" t="s">
        <v>1374</v>
      </c>
      <c r="C531" s="10" t="s">
        <v>47</v>
      </c>
      <c r="D531" s="10" t="s">
        <v>129</v>
      </c>
      <c r="E531" s="10" t="s">
        <v>49</v>
      </c>
      <c r="F531" s="2">
        <v>49.83</v>
      </c>
      <c r="G531" s="2">
        <v>56.53</v>
      </c>
      <c r="H531" s="2">
        <v>56.54</v>
      </c>
      <c r="I531" s="2">
        <v>63.22</v>
      </c>
      <c r="J531" s="2">
        <v>63.23</v>
      </c>
      <c r="K531" s="2">
        <v>69.92</v>
      </c>
      <c r="L531" s="2">
        <v>69.930000000000007</v>
      </c>
      <c r="M531" s="2">
        <v>76.61</v>
      </c>
      <c r="N531" s="2">
        <v>103640</v>
      </c>
      <c r="O531" s="2">
        <v>117566.63</v>
      </c>
      <c r="P531" s="2">
        <v>117566.64</v>
      </c>
      <c r="Q531" s="60">
        <v>131493.25</v>
      </c>
      <c r="R531" s="60">
        <v>131493.26</v>
      </c>
      <c r="S531" s="60">
        <v>145419.88</v>
      </c>
      <c r="T531" s="60">
        <v>145419.89000000001</v>
      </c>
      <c r="U531" s="2">
        <v>159346.5</v>
      </c>
    </row>
    <row r="532" spans="1:21" ht="12.95" customHeight="1" x14ac:dyDescent="0.2">
      <c r="A532" s="39" t="s">
        <v>1524</v>
      </c>
      <c r="B532" s="3" t="s">
        <v>1525</v>
      </c>
      <c r="C532" s="10" t="s">
        <v>47</v>
      </c>
      <c r="D532" s="10" t="s">
        <v>129</v>
      </c>
      <c r="E532" s="10" t="s">
        <v>49</v>
      </c>
      <c r="F532" s="2">
        <v>49.83</v>
      </c>
      <c r="G532" s="2">
        <v>56.53</v>
      </c>
      <c r="H532" s="2">
        <v>56.54</v>
      </c>
      <c r="I532" s="2">
        <v>63.22</v>
      </c>
      <c r="J532" s="2">
        <v>63.23</v>
      </c>
      <c r="K532" s="2">
        <v>69.92</v>
      </c>
      <c r="L532" s="2">
        <v>69.930000000000007</v>
      </c>
      <c r="M532" s="2">
        <v>76.61</v>
      </c>
      <c r="N532" s="2">
        <v>103640</v>
      </c>
      <c r="O532" s="2">
        <v>117566.63</v>
      </c>
      <c r="P532" s="2">
        <v>117566.64</v>
      </c>
      <c r="Q532" s="60">
        <v>131493.25</v>
      </c>
      <c r="R532" s="60">
        <v>131493.26</v>
      </c>
      <c r="S532" s="60">
        <v>145419.88</v>
      </c>
      <c r="T532" s="60">
        <v>145419.89000000001</v>
      </c>
      <c r="U532" s="2">
        <v>159346.5</v>
      </c>
    </row>
    <row r="533" spans="1:21" ht="12.95" customHeight="1" x14ac:dyDescent="0.2">
      <c r="A533" s="39" t="s">
        <v>1522</v>
      </c>
      <c r="B533" s="3" t="s">
        <v>1523</v>
      </c>
      <c r="C533" s="10" t="s">
        <v>47</v>
      </c>
      <c r="D533" s="10" t="s">
        <v>172</v>
      </c>
      <c r="E533" s="10" t="s">
        <v>49</v>
      </c>
      <c r="F533" s="2">
        <v>42.4</v>
      </c>
      <c r="G533" s="2">
        <v>48.51</v>
      </c>
      <c r="H533" s="2">
        <v>48.519999999999996</v>
      </c>
      <c r="I533" s="2">
        <v>54.62</v>
      </c>
      <c r="J533" s="2">
        <v>54.629999999999995</v>
      </c>
      <c r="K533" s="2">
        <v>60.72</v>
      </c>
      <c r="L533" s="2">
        <v>60.73</v>
      </c>
      <c r="M533" s="2">
        <v>66.83</v>
      </c>
      <c r="N533" s="2">
        <v>88200</v>
      </c>
      <c r="O533" s="2">
        <v>100899.42</v>
      </c>
      <c r="P533" s="2">
        <v>100899.43</v>
      </c>
      <c r="Q533" s="60">
        <v>113598.85</v>
      </c>
      <c r="R533" s="60">
        <v>113598.86</v>
      </c>
      <c r="S533" s="60">
        <v>126298.27</v>
      </c>
      <c r="T533" s="60">
        <v>126298.28</v>
      </c>
      <c r="U533" s="2">
        <v>138997.69</v>
      </c>
    </row>
    <row r="534" spans="1:21" ht="12.95" customHeight="1" x14ac:dyDescent="0.2">
      <c r="A534" s="39" t="s">
        <v>1520</v>
      </c>
      <c r="B534" s="3" t="s">
        <v>1521</v>
      </c>
      <c r="C534" s="10" t="s">
        <v>47</v>
      </c>
      <c r="D534" s="10" t="s">
        <v>48</v>
      </c>
      <c r="E534" s="10" t="s">
        <v>49</v>
      </c>
      <c r="F534" s="2">
        <v>36.729999999999997</v>
      </c>
      <c r="G534" s="2">
        <v>42.02</v>
      </c>
      <c r="H534" s="2">
        <v>42.03</v>
      </c>
      <c r="I534" s="2">
        <v>47.31</v>
      </c>
      <c r="J534" s="2">
        <v>47.32</v>
      </c>
      <c r="K534" s="2">
        <v>52.6</v>
      </c>
      <c r="L534" s="2">
        <v>52.61</v>
      </c>
      <c r="M534" s="2">
        <v>57.89</v>
      </c>
      <c r="N534" s="2">
        <v>76400</v>
      </c>
      <c r="O534" s="2">
        <v>87400.41</v>
      </c>
      <c r="P534" s="2">
        <v>87400.42</v>
      </c>
      <c r="Q534" s="60">
        <v>98400.82</v>
      </c>
      <c r="R534" s="60">
        <v>98400.83</v>
      </c>
      <c r="S534" s="60">
        <v>109401.22</v>
      </c>
      <c r="T534" s="60">
        <v>109401.23</v>
      </c>
      <c r="U534" s="2">
        <v>120401.63</v>
      </c>
    </row>
    <row r="535" spans="1:21" ht="12.95" customHeight="1" x14ac:dyDescent="0.2">
      <c r="A535" s="39" t="s">
        <v>527</v>
      </c>
      <c r="B535" s="3" t="s">
        <v>528</v>
      </c>
      <c r="C535" s="10" t="s">
        <v>47</v>
      </c>
      <c r="D535" s="10" t="s">
        <v>48</v>
      </c>
      <c r="E535" s="10" t="s">
        <v>49</v>
      </c>
      <c r="F535" s="2">
        <v>36.729999999999997</v>
      </c>
      <c r="G535" s="2">
        <v>42.02</v>
      </c>
      <c r="H535" s="2">
        <v>42.03</v>
      </c>
      <c r="I535" s="2">
        <v>47.31</v>
      </c>
      <c r="J535" s="2">
        <v>47.32</v>
      </c>
      <c r="K535" s="2">
        <v>52.6</v>
      </c>
      <c r="L535" s="2">
        <v>52.61</v>
      </c>
      <c r="M535" s="2">
        <v>57.89</v>
      </c>
      <c r="N535" s="2">
        <v>76400</v>
      </c>
      <c r="O535" s="2">
        <v>87400.41</v>
      </c>
      <c r="P535" s="2">
        <v>87400.42</v>
      </c>
      <c r="Q535" s="60">
        <v>98400.82</v>
      </c>
      <c r="R535" s="60">
        <v>98400.83</v>
      </c>
      <c r="S535" s="60">
        <v>109401.22</v>
      </c>
      <c r="T535" s="60">
        <v>109401.23</v>
      </c>
      <c r="U535" s="2">
        <v>120401.63</v>
      </c>
    </row>
    <row r="536" spans="1:21" ht="12.95" customHeight="1" x14ac:dyDescent="0.2">
      <c r="A536" s="42" t="s">
        <v>1248</v>
      </c>
      <c r="B536" s="3" t="s">
        <v>1249</v>
      </c>
      <c r="C536" s="10" t="s">
        <v>47</v>
      </c>
      <c r="D536" s="10" t="s">
        <v>172</v>
      </c>
      <c r="E536" s="10" t="s">
        <v>49</v>
      </c>
      <c r="F536" s="2">
        <v>42.4</v>
      </c>
      <c r="G536" s="2">
        <v>48.51</v>
      </c>
      <c r="H536" s="2">
        <v>48.519999999999996</v>
      </c>
      <c r="I536" s="2">
        <v>54.62</v>
      </c>
      <c r="J536" s="2">
        <v>54.629999999999995</v>
      </c>
      <c r="K536" s="2">
        <v>60.72</v>
      </c>
      <c r="L536" s="2">
        <v>60.73</v>
      </c>
      <c r="M536" s="2">
        <v>66.83</v>
      </c>
      <c r="N536" s="2">
        <v>88200</v>
      </c>
      <c r="O536" s="2">
        <v>100899.42</v>
      </c>
      <c r="P536" s="2">
        <v>100899.43</v>
      </c>
      <c r="Q536" s="60">
        <v>113598.85</v>
      </c>
      <c r="R536" s="60">
        <v>113598.86</v>
      </c>
      <c r="S536" s="60">
        <v>126298.27</v>
      </c>
      <c r="T536" s="60">
        <v>126298.28</v>
      </c>
      <c r="U536" s="2">
        <v>138997.69</v>
      </c>
    </row>
    <row r="537" spans="1:21" ht="12.95" customHeight="1" x14ac:dyDescent="0.2">
      <c r="A537" s="39" t="s">
        <v>1216</v>
      </c>
      <c r="B537" s="3" t="s">
        <v>1217</v>
      </c>
      <c r="C537" s="10" t="s">
        <v>47</v>
      </c>
      <c r="D537" s="10" t="s">
        <v>108</v>
      </c>
      <c r="E537" s="10" t="s">
        <v>49</v>
      </c>
      <c r="F537" s="2">
        <v>29.36</v>
      </c>
      <c r="G537" s="2">
        <v>33.200000000000003</v>
      </c>
      <c r="H537" s="2">
        <v>33.21</v>
      </c>
      <c r="I537" s="2">
        <v>37.04</v>
      </c>
      <c r="J537" s="2">
        <v>37.049999999999997</v>
      </c>
      <c r="K537" s="2">
        <v>40.880000000000003</v>
      </c>
      <c r="L537" s="2">
        <v>40.89</v>
      </c>
      <c r="M537" s="2">
        <v>44.72</v>
      </c>
      <c r="N537" s="2">
        <v>61061.22</v>
      </c>
      <c r="O537" s="2">
        <v>69051.179999999993</v>
      </c>
      <c r="P537" s="2">
        <v>69051.189999999988</v>
      </c>
      <c r="Q537" s="60">
        <v>77041.14</v>
      </c>
      <c r="R537" s="60">
        <v>77041.149999999994</v>
      </c>
      <c r="S537" s="60">
        <v>85031.1</v>
      </c>
      <c r="T537" s="60">
        <v>85031.11</v>
      </c>
      <c r="U537" s="2">
        <v>93021.06</v>
      </c>
    </row>
    <row r="538" spans="1:21" ht="12.95" customHeight="1" x14ac:dyDescent="0.2">
      <c r="A538" s="53" t="s">
        <v>1246</v>
      </c>
      <c r="B538" s="3" t="s">
        <v>1247</v>
      </c>
      <c r="C538" s="10" t="s">
        <v>47</v>
      </c>
      <c r="D538" s="10" t="s">
        <v>48</v>
      </c>
      <c r="E538" s="10" t="s">
        <v>49</v>
      </c>
      <c r="F538" s="2">
        <v>36.729999999999997</v>
      </c>
      <c r="G538" s="2">
        <v>42.02</v>
      </c>
      <c r="H538" s="2">
        <v>42.03</v>
      </c>
      <c r="I538" s="2">
        <v>47.31</v>
      </c>
      <c r="J538" s="2">
        <v>47.32</v>
      </c>
      <c r="K538" s="2">
        <v>52.6</v>
      </c>
      <c r="L538" s="2">
        <v>52.61</v>
      </c>
      <c r="M538" s="2">
        <v>57.89</v>
      </c>
      <c r="N538" s="2">
        <v>76400</v>
      </c>
      <c r="O538" s="2">
        <v>87400.41</v>
      </c>
      <c r="P538" s="2">
        <v>87400.42</v>
      </c>
      <c r="Q538" s="60">
        <v>98400.82</v>
      </c>
      <c r="R538" s="60">
        <v>98400.83</v>
      </c>
      <c r="S538" s="60">
        <v>109401.22</v>
      </c>
      <c r="T538" s="60">
        <v>109401.23</v>
      </c>
      <c r="U538" s="2">
        <v>120401.63</v>
      </c>
    </row>
    <row r="539" spans="1:21" ht="12.95" customHeight="1" x14ac:dyDescent="0.2">
      <c r="A539" s="39" t="s">
        <v>1218</v>
      </c>
      <c r="B539" s="3" t="s">
        <v>1219</v>
      </c>
      <c r="C539" s="10" t="s">
        <v>47</v>
      </c>
      <c r="D539" s="10" t="s">
        <v>71</v>
      </c>
      <c r="E539" s="10" t="s">
        <v>49</v>
      </c>
      <c r="F539" s="2">
        <v>33.159999999999997</v>
      </c>
      <c r="G539" s="56">
        <v>37.5</v>
      </c>
      <c r="H539" s="56">
        <v>37.51</v>
      </c>
      <c r="I539" s="56">
        <v>41.84</v>
      </c>
      <c r="J539" s="56">
        <v>41.85</v>
      </c>
      <c r="K539" s="56">
        <v>46.18</v>
      </c>
      <c r="L539" s="56">
        <v>46.19</v>
      </c>
      <c r="M539" s="2">
        <v>50.52</v>
      </c>
      <c r="N539" s="2">
        <v>68979.59</v>
      </c>
      <c r="O539" s="56">
        <v>78005.679999999993</v>
      </c>
      <c r="P539" s="2">
        <v>78005.689999999988</v>
      </c>
      <c r="Q539" s="60">
        <v>87031.77</v>
      </c>
      <c r="R539" s="60">
        <v>87031.78</v>
      </c>
      <c r="S539" s="60">
        <v>96057.85</v>
      </c>
      <c r="T539" s="60">
        <v>96057.86</v>
      </c>
      <c r="U539" s="2">
        <v>105083.94</v>
      </c>
    </row>
    <row r="540" spans="1:21" ht="12.95" customHeight="1" x14ac:dyDescent="0.2">
      <c r="A540" s="44" t="s">
        <v>1761</v>
      </c>
      <c r="B540" s="3" t="s">
        <v>1762</v>
      </c>
      <c r="C540" s="10" t="s">
        <v>47</v>
      </c>
      <c r="D540" s="10" t="s">
        <v>110</v>
      </c>
      <c r="E540" s="10" t="s">
        <v>49</v>
      </c>
      <c r="F540" s="2">
        <v>57.56</v>
      </c>
      <c r="G540" s="56">
        <v>66.03</v>
      </c>
      <c r="H540" s="56">
        <v>66.040000000000006</v>
      </c>
      <c r="I540" s="56">
        <v>74.510000000000005</v>
      </c>
      <c r="J540" s="56">
        <v>74.52000000000001</v>
      </c>
      <c r="K540" s="56">
        <v>82.98</v>
      </c>
      <c r="L540" s="56">
        <v>82.990000000000009</v>
      </c>
      <c r="M540" s="2">
        <v>91.45</v>
      </c>
      <c r="N540" s="2">
        <v>119725.49</v>
      </c>
      <c r="O540" s="56">
        <v>137347.59</v>
      </c>
      <c r="P540" s="2">
        <v>137347.6</v>
      </c>
      <c r="Q540" s="60">
        <v>154969.68</v>
      </c>
      <c r="R540" s="60">
        <v>154969.69</v>
      </c>
      <c r="S540" s="60">
        <v>172591.78</v>
      </c>
      <c r="T540" s="60">
        <v>172591.79</v>
      </c>
      <c r="U540" s="2">
        <v>190213.87</v>
      </c>
    </row>
    <row r="541" spans="1:21" ht="12.95" customHeight="1" x14ac:dyDescent="0.2">
      <c r="A541" s="44" t="s">
        <v>1764</v>
      </c>
      <c r="B541" s="3" t="s">
        <v>1763</v>
      </c>
      <c r="C541" s="10" t="s">
        <v>47</v>
      </c>
      <c r="D541" s="10" t="s">
        <v>110</v>
      </c>
      <c r="E541" s="10" t="s">
        <v>49</v>
      </c>
      <c r="F541" s="2">
        <v>57.56</v>
      </c>
      <c r="G541" s="80">
        <v>66.03</v>
      </c>
      <c r="H541" s="80">
        <v>66.040000000000006</v>
      </c>
      <c r="I541" s="80">
        <v>74.510000000000005</v>
      </c>
      <c r="J541" s="80">
        <v>74.52000000000001</v>
      </c>
      <c r="K541" s="80">
        <v>82.98</v>
      </c>
      <c r="L541" s="80">
        <v>82.990000000000009</v>
      </c>
      <c r="M541" s="2">
        <v>91.45</v>
      </c>
      <c r="N541" s="2">
        <v>119725.49</v>
      </c>
      <c r="O541" s="80">
        <v>137347.59</v>
      </c>
      <c r="P541" s="2">
        <v>137347.6</v>
      </c>
      <c r="Q541" s="60">
        <v>154969.68</v>
      </c>
      <c r="R541" s="60">
        <v>154969.69</v>
      </c>
      <c r="S541" s="60">
        <v>172591.78</v>
      </c>
      <c r="T541" s="60">
        <v>172591.79</v>
      </c>
      <c r="U541" s="2">
        <v>190213.87</v>
      </c>
    </row>
    <row r="542" spans="1:21" ht="12.95" customHeight="1" x14ac:dyDescent="0.2">
      <c r="A542" s="39" t="s">
        <v>1517</v>
      </c>
      <c r="B542" s="3" t="s">
        <v>1518</v>
      </c>
      <c r="C542" s="10" t="s">
        <v>15</v>
      </c>
      <c r="D542" s="10" t="s">
        <v>644</v>
      </c>
      <c r="E542" s="10" t="s">
        <v>17</v>
      </c>
      <c r="F542" s="2">
        <v>15</v>
      </c>
      <c r="G542" s="2"/>
      <c r="H542" s="2"/>
      <c r="I542" s="2"/>
      <c r="J542" s="2"/>
      <c r="K542" s="2"/>
      <c r="L542" s="2"/>
      <c r="M542" s="2">
        <v>30.31</v>
      </c>
      <c r="N542" s="2">
        <v>31200</v>
      </c>
      <c r="O542" s="2"/>
      <c r="P542" s="2"/>
      <c r="Q542" s="60"/>
      <c r="R542" s="60"/>
      <c r="S542" s="60"/>
      <c r="T542" s="60"/>
      <c r="U542" s="2">
        <v>63037.499999999993</v>
      </c>
    </row>
    <row r="543" spans="1:21" ht="12.95" customHeight="1" x14ac:dyDescent="0.2">
      <c r="A543" s="39" t="s">
        <v>862</v>
      </c>
      <c r="B543" s="3" t="s">
        <v>863</v>
      </c>
      <c r="C543" s="10" t="s">
        <v>15</v>
      </c>
      <c r="D543" s="10" t="s">
        <v>644</v>
      </c>
      <c r="E543" s="10" t="s">
        <v>17</v>
      </c>
      <c r="F543" s="2">
        <v>15</v>
      </c>
      <c r="G543" s="2"/>
      <c r="H543" s="2"/>
      <c r="I543" s="2"/>
      <c r="J543" s="2"/>
      <c r="K543" s="2"/>
      <c r="L543" s="2"/>
      <c r="M543" s="2">
        <v>30.31</v>
      </c>
      <c r="N543" s="2">
        <v>31200</v>
      </c>
      <c r="O543" s="2"/>
      <c r="P543" s="2"/>
      <c r="Q543" s="60"/>
      <c r="R543" s="60"/>
      <c r="S543" s="60"/>
      <c r="T543" s="60"/>
      <c r="U543" s="2">
        <v>63037.499999999993</v>
      </c>
    </row>
    <row r="544" spans="1:21" ht="12.95" customHeight="1" x14ac:dyDescent="0.2">
      <c r="A544" s="39" t="s">
        <v>860</v>
      </c>
      <c r="B544" s="3" t="s">
        <v>861</v>
      </c>
      <c r="C544" s="10" t="s">
        <v>104</v>
      </c>
      <c r="D544" s="10" t="s">
        <v>629</v>
      </c>
      <c r="E544" s="10" t="s">
        <v>17</v>
      </c>
      <c r="F544" s="2">
        <v>15</v>
      </c>
      <c r="G544" s="2"/>
      <c r="H544" s="2"/>
      <c r="I544" s="2"/>
      <c r="J544" s="2"/>
      <c r="K544" s="2"/>
      <c r="L544" s="2"/>
      <c r="M544" s="2">
        <v>37.880000000000003</v>
      </c>
      <c r="N544" s="2">
        <v>31200</v>
      </c>
      <c r="O544" s="2"/>
      <c r="P544" s="2"/>
      <c r="Q544" s="60"/>
      <c r="R544" s="60"/>
      <c r="S544" s="60"/>
      <c r="T544" s="60"/>
      <c r="U544" s="2">
        <v>78796.88</v>
      </c>
    </row>
    <row r="545" spans="1:21" ht="12.95" customHeight="1" x14ac:dyDescent="0.2">
      <c r="A545" s="39" t="s">
        <v>102</v>
      </c>
      <c r="B545" s="3" t="s">
        <v>103</v>
      </c>
      <c r="C545" s="10" t="s">
        <v>104</v>
      </c>
      <c r="D545" s="10" t="s">
        <v>521</v>
      </c>
      <c r="E545" s="10" t="s">
        <v>17</v>
      </c>
      <c r="F545" s="2">
        <v>31.25</v>
      </c>
      <c r="G545" s="2"/>
      <c r="H545" s="2"/>
      <c r="I545" s="2"/>
      <c r="J545" s="2"/>
      <c r="K545" s="2"/>
      <c r="L545" s="2"/>
      <c r="M545" s="2">
        <v>55.56</v>
      </c>
      <c r="N545" s="2">
        <v>65000</v>
      </c>
      <c r="O545" s="2"/>
      <c r="P545" s="2"/>
      <c r="Q545" s="60"/>
      <c r="R545" s="60"/>
      <c r="S545" s="60"/>
      <c r="T545" s="60"/>
      <c r="U545" s="2">
        <v>115568.74999999999</v>
      </c>
    </row>
    <row r="546" spans="1:21" ht="12.95" customHeight="1" x14ac:dyDescent="0.2">
      <c r="A546" s="39" t="s">
        <v>510</v>
      </c>
      <c r="B546" s="3" t="s">
        <v>511</v>
      </c>
      <c r="C546" s="10" t="s">
        <v>15</v>
      </c>
      <c r="D546" s="10" t="s">
        <v>524</v>
      </c>
      <c r="E546" s="10" t="s">
        <v>17</v>
      </c>
      <c r="F546" s="2">
        <v>19.899999999999999</v>
      </c>
      <c r="G546" s="2"/>
      <c r="H546" s="2"/>
      <c r="I546" s="2"/>
      <c r="J546" s="2"/>
      <c r="K546" s="2"/>
      <c r="L546" s="2"/>
      <c r="M546" s="2">
        <v>45.46</v>
      </c>
      <c r="N546" s="2">
        <v>41400</v>
      </c>
      <c r="O546" s="2"/>
      <c r="P546" s="2"/>
      <c r="Q546" s="60"/>
      <c r="R546" s="60"/>
      <c r="S546" s="60"/>
      <c r="T546" s="60"/>
      <c r="U546" s="2">
        <v>94556.249999999985</v>
      </c>
    </row>
    <row r="547" spans="1:21" ht="12.95" customHeight="1" x14ac:dyDescent="0.2">
      <c r="A547" s="39" t="s">
        <v>507</v>
      </c>
      <c r="B547" s="3" t="s">
        <v>508</v>
      </c>
      <c r="C547" s="10" t="s">
        <v>15</v>
      </c>
      <c r="D547" s="10" t="s">
        <v>524</v>
      </c>
      <c r="E547" s="10" t="s">
        <v>17</v>
      </c>
      <c r="F547" s="2">
        <v>19.899999999999999</v>
      </c>
      <c r="G547" s="2"/>
      <c r="H547" s="2"/>
      <c r="I547" s="2"/>
      <c r="J547" s="2"/>
      <c r="K547" s="2"/>
      <c r="L547" s="2"/>
      <c r="M547" s="2">
        <v>45.46</v>
      </c>
      <c r="N547" s="2">
        <v>41400</v>
      </c>
      <c r="O547" s="2"/>
      <c r="P547" s="2"/>
      <c r="Q547" s="60"/>
      <c r="R547" s="60"/>
      <c r="S547" s="60"/>
      <c r="T547" s="60"/>
      <c r="U547" s="2">
        <v>94556.249999999985</v>
      </c>
    </row>
    <row r="548" spans="1:21" ht="12.95" customHeight="1" x14ac:dyDescent="0.2">
      <c r="A548" s="39" t="s">
        <v>512</v>
      </c>
      <c r="B548" s="3" t="s">
        <v>1784</v>
      </c>
      <c r="C548" s="10" t="s">
        <v>15</v>
      </c>
      <c r="D548" s="10" t="s">
        <v>521</v>
      </c>
      <c r="E548" s="10" t="s">
        <v>17</v>
      </c>
      <c r="F548" s="2">
        <v>31.25</v>
      </c>
      <c r="G548" s="2"/>
      <c r="H548" s="2"/>
      <c r="I548" s="2"/>
      <c r="J548" s="2"/>
      <c r="K548" s="2"/>
      <c r="L548" s="2"/>
      <c r="M548" s="2">
        <v>55.56</v>
      </c>
      <c r="N548" s="2">
        <v>65000</v>
      </c>
      <c r="O548" s="2"/>
      <c r="P548" s="2"/>
      <c r="Q548" s="60"/>
      <c r="R548" s="60"/>
      <c r="S548" s="60"/>
      <c r="T548" s="60"/>
      <c r="U548" s="2">
        <v>115568.74999999999</v>
      </c>
    </row>
    <row r="549" spans="1:21" ht="12.95" customHeight="1" x14ac:dyDescent="0.2">
      <c r="A549" s="39" t="s">
        <v>513</v>
      </c>
      <c r="B549" s="3" t="s">
        <v>514</v>
      </c>
      <c r="C549" s="10" t="s">
        <v>15</v>
      </c>
      <c r="D549" s="10" t="s">
        <v>26</v>
      </c>
      <c r="E549" s="10" t="s">
        <v>17</v>
      </c>
      <c r="F549" s="2">
        <v>25.65</v>
      </c>
      <c r="G549" s="2">
        <v>29.01</v>
      </c>
      <c r="H549" s="2">
        <v>29.020000000000003</v>
      </c>
      <c r="I549" s="2">
        <v>32.36</v>
      </c>
      <c r="J549" s="2">
        <v>32.369999999999997</v>
      </c>
      <c r="K549" s="2">
        <v>35.72</v>
      </c>
      <c r="L549" s="2">
        <v>35.729999999999997</v>
      </c>
      <c r="M549" s="2">
        <v>39.07</v>
      </c>
      <c r="N549" s="2">
        <v>53346.94</v>
      </c>
      <c r="O549" s="2">
        <v>60327.47</v>
      </c>
      <c r="P549" s="2">
        <v>60327.48</v>
      </c>
      <c r="Q549" s="60">
        <v>67308</v>
      </c>
      <c r="R549" s="60">
        <v>67308.009999999995</v>
      </c>
      <c r="S549" s="60">
        <v>74288.53</v>
      </c>
      <c r="T549" s="60">
        <v>74288.539999999994</v>
      </c>
      <c r="U549" s="2">
        <v>81269.06</v>
      </c>
    </row>
    <row r="550" spans="1:21" ht="12.95" customHeight="1" x14ac:dyDescent="0.2">
      <c r="A550" s="39" t="s">
        <v>534</v>
      </c>
      <c r="B550" s="3" t="s">
        <v>535</v>
      </c>
      <c r="C550" s="10" t="s">
        <v>15</v>
      </c>
      <c r="D550" s="10" t="s">
        <v>26</v>
      </c>
      <c r="E550" s="10" t="s">
        <v>17</v>
      </c>
      <c r="F550" s="2">
        <v>25.65</v>
      </c>
      <c r="G550" s="2">
        <v>29.01</v>
      </c>
      <c r="H550" s="2">
        <v>29.020000000000003</v>
      </c>
      <c r="I550" s="2">
        <v>32.36</v>
      </c>
      <c r="J550" s="2">
        <v>32.369999999999997</v>
      </c>
      <c r="K550" s="2">
        <v>35.72</v>
      </c>
      <c r="L550" s="2">
        <v>35.729999999999997</v>
      </c>
      <c r="M550" s="2">
        <v>39.07</v>
      </c>
      <c r="N550" s="2">
        <v>53346.94</v>
      </c>
      <c r="O550" s="2">
        <v>60327.47</v>
      </c>
      <c r="P550" s="2">
        <v>60327.48</v>
      </c>
      <c r="Q550" s="60">
        <v>67308</v>
      </c>
      <c r="R550" s="60">
        <v>67308.009999999995</v>
      </c>
      <c r="S550" s="60">
        <v>74288.53</v>
      </c>
      <c r="T550" s="60">
        <v>74288.539999999994</v>
      </c>
      <c r="U550" s="2">
        <v>81269.06</v>
      </c>
    </row>
    <row r="551" spans="1:21" ht="12.95" customHeight="1" x14ac:dyDescent="0.2">
      <c r="A551" s="39" t="s">
        <v>531</v>
      </c>
      <c r="B551" s="3" t="s">
        <v>1736</v>
      </c>
      <c r="C551" s="10" t="s">
        <v>15</v>
      </c>
      <c r="D551" s="10" t="s">
        <v>1741</v>
      </c>
      <c r="E551" s="10" t="s">
        <v>17</v>
      </c>
      <c r="F551" s="2">
        <v>42.4</v>
      </c>
      <c r="G551" s="2">
        <v>48.51</v>
      </c>
      <c r="H551" s="2">
        <v>48.519999999999996</v>
      </c>
      <c r="I551" s="2">
        <v>54.62</v>
      </c>
      <c r="J551" s="2">
        <v>54.629999999999995</v>
      </c>
      <c r="K551" s="2">
        <v>60.72</v>
      </c>
      <c r="L551" s="2">
        <v>60.73</v>
      </c>
      <c r="M551" s="2">
        <v>66.83</v>
      </c>
      <c r="N551" s="2">
        <v>88200</v>
      </c>
      <c r="O551" s="2">
        <v>100899.42</v>
      </c>
      <c r="P551" s="2">
        <v>100899.43</v>
      </c>
      <c r="Q551" s="60">
        <v>113598.85</v>
      </c>
      <c r="R551" s="60">
        <v>113598.86</v>
      </c>
      <c r="S551" s="60">
        <v>126298.27</v>
      </c>
      <c r="T551" s="60">
        <v>126298.28</v>
      </c>
      <c r="U551" s="2">
        <v>138997.69</v>
      </c>
    </row>
    <row r="552" spans="1:21" ht="12.95" customHeight="1" x14ac:dyDescent="0.2">
      <c r="A552" s="39" t="s">
        <v>852</v>
      </c>
      <c r="B552" s="3" t="s">
        <v>853</v>
      </c>
      <c r="C552" s="10" t="s">
        <v>15</v>
      </c>
      <c r="D552" s="10" t="s">
        <v>644</v>
      </c>
      <c r="E552" s="10" t="s">
        <v>17</v>
      </c>
      <c r="F552" s="2">
        <v>15</v>
      </c>
      <c r="G552" s="80"/>
      <c r="H552" s="80"/>
      <c r="I552" s="80"/>
      <c r="J552" s="80"/>
      <c r="K552" s="80"/>
      <c r="L552" s="80"/>
      <c r="M552" s="2">
        <v>30.31</v>
      </c>
      <c r="N552" s="2">
        <v>31200</v>
      </c>
      <c r="O552" s="80"/>
      <c r="P552" s="2"/>
      <c r="Q552" s="60"/>
      <c r="R552" s="60"/>
      <c r="S552" s="60"/>
      <c r="T552" s="60"/>
      <c r="U552" s="2">
        <v>63037.499999999993</v>
      </c>
    </row>
    <row r="553" spans="1:21" ht="12.95" customHeight="1" x14ac:dyDescent="0.2">
      <c r="A553" s="39" t="s">
        <v>856</v>
      </c>
      <c r="B553" s="3" t="s">
        <v>857</v>
      </c>
      <c r="C553" s="10" t="s">
        <v>15</v>
      </c>
      <c r="D553" s="10" t="s">
        <v>521</v>
      </c>
      <c r="E553" s="10" t="s">
        <v>17</v>
      </c>
      <c r="F553" s="2">
        <v>31.25</v>
      </c>
      <c r="G553" s="2"/>
      <c r="H553" s="2"/>
      <c r="I553" s="2"/>
      <c r="J553" s="2"/>
      <c r="K553" s="2"/>
      <c r="L553" s="2"/>
      <c r="M553" s="2">
        <v>55.56</v>
      </c>
      <c r="N553" s="2">
        <v>65000</v>
      </c>
      <c r="O553" s="2"/>
      <c r="P553" s="2"/>
      <c r="Q553" s="60"/>
      <c r="R553" s="60"/>
      <c r="S553" s="60"/>
      <c r="T553" s="60"/>
      <c r="U553" s="2">
        <v>115568.74999999999</v>
      </c>
    </row>
    <row r="554" spans="1:21" ht="12.95" customHeight="1" x14ac:dyDescent="0.2">
      <c r="A554" s="39" t="s">
        <v>850</v>
      </c>
      <c r="B554" s="3" t="s">
        <v>851</v>
      </c>
      <c r="C554" s="10" t="s">
        <v>15</v>
      </c>
      <c r="D554" s="10" t="s">
        <v>644</v>
      </c>
      <c r="E554" s="10" t="s">
        <v>17</v>
      </c>
      <c r="F554" s="2">
        <v>15</v>
      </c>
      <c r="G554" s="2"/>
      <c r="H554" s="2"/>
      <c r="I554" s="2"/>
      <c r="J554" s="2"/>
      <c r="K554" s="2"/>
      <c r="L554" s="2"/>
      <c r="M554" s="2">
        <v>30.31</v>
      </c>
      <c r="N554" s="2">
        <v>31200</v>
      </c>
      <c r="O554" s="2"/>
      <c r="P554" s="2"/>
      <c r="Q554" s="60"/>
      <c r="R554" s="60"/>
      <c r="S554" s="60"/>
      <c r="T554" s="60"/>
      <c r="U554" s="2">
        <v>63037.499999999993</v>
      </c>
    </row>
    <row r="555" spans="1:21" ht="12.95" customHeight="1" x14ac:dyDescent="0.2">
      <c r="A555" s="39" t="s">
        <v>854</v>
      </c>
      <c r="B555" s="3" t="s">
        <v>855</v>
      </c>
      <c r="C555" s="10" t="s">
        <v>15</v>
      </c>
      <c r="D555" s="10" t="s">
        <v>629</v>
      </c>
      <c r="E555" s="10" t="s">
        <v>17</v>
      </c>
      <c r="F555" s="2">
        <v>15</v>
      </c>
      <c r="G555" s="2"/>
      <c r="H555" s="2"/>
      <c r="I555" s="2"/>
      <c r="J555" s="2"/>
      <c r="K555" s="2"/>
      <c r="L555" s="2"/>
      <c r="M555" s="2">
        <v>37.880000000000003</v>
      </c>
      <c r="N555" s="2">
        <v>31200</v>
      </c>
      <c r="O555" s="2"/>
      <c r="P555" s="2"/>
      <c r="Q555" s="60"/>
      <c r="R555" s="60"/>
      <c r="S555" s="60"/>
      <c r="T555" s="60"/>
      <c r="U555" s="2">
        <v>78796.88</v>
      </c>
    </row>
    <row r="556" spans="1:21" ht="12.95" customHeight="1" x14ac:dyDescent="0.2">
      <c r="A556" s="39" t="s">
        <v>515</v>
      </c>
      <c r="B556" s="3" t="s">
        <v>516</v>
      </c>
      <c r="C556" s="10" t="s">
        <v>15</v>
      </c>
      <c r="D556" s="10" t="s">
        <v>521</v>
      </c>
      <c r="E556" s="10" t="s">
        <v>17</v>
      </c>
      <c r="F556" s="2">
        <v>31.25</v>
      </c>
      <c r="G556" s="2"/>
      <c r="H556" s="2"/>
      <c r="I556" s="2"/>
      <c r="J556" s="2"/>
      <c r="K556" s="2"/>
      <c r="L556" s="2"/>
      <c r="M556" s="2">
        <v>55.56</v>
      </c>
      <c r="N556" s="2">
        <v>65000</v>
      </c>
      <c r="O556" s="2"/>
      <c r="P556" s="2"/>
      <c r="Q556" s="60"/>
      <c r="R556" s="60"/>
      <c r="S556" s="60"/>
      <c r="T556" s="60"/>
      <c r="U556" s="2">
        <v>115568.74999999999</v>
      </c>
    </row>
    <row r="557" spans="1:21" ht="12.95" customHeight="1" x14ac:dyDescent="0.2">
      <c r="A557" s="43" t="s">
        <v>1737</v>
      </c>
      <c r="B557" s="3" t="s">
        <v>1738</v>
      </c>
      <c r="C557" s="10" t="s">
        <v>15</v>
      </c>
      <c r="D557" s="10" t="s">
        <v>1741</v>
      </c>
      <c r="E557" s="10" t="s">
        <v>17</v>
      </c>
      <c r="F557" s="2">
        <v>42.4</v>
      </c>
      <c r="G557" s="2">
        <v>48.51</v>
      </c>
      <c r="H557" s="2">
        <v>48.519999999999996</v>
      </c>
      <c r="I557" s="2">
        <v>54.62</v>
      </c>
      <c r="J557" s="2">
        <v>54.629999999999995</v>
      </c>
      <c r="K557" s="2">
        <v>60.72</v>
      </c>
      <c r="L557" s="2">
        <v>60.73</v>
      </c>
      <c r="M557" s="2">
        <v>66.83</v>
      </c>
      <c r="N557" s="2">
        <v>88200</v>
      </c>
      <c r="O557" s="2">
        <v>100899.42</v>
      </c>
      <c r="P557" s="2">
        <v>100899.43</v>
      </c>
      <c r="Q557" s="60">
        <v>113598.85</v>
      </c>
      <c r="R557" s="60">
        <v>113598.86</v>
      </c>
      <c r="S557" s="60">
        <v>126298.27</v>
      </c>
      <c r="T557" s="60">
        <v>126298.28</v>
      </c>
      <c r="U557" s="2">
        <v>138997.69</v>
      </c>
    </row>
    <row r="558" spans="1:21" ht="12.95" customHeight="1" x14ac:dyDescent="0.2">
      <c r="A558" s="39" t="s">
        <v>517</v>
      </c>
      <c r="B558" s="3" t="s">
        <v>518</v>
      </c>
      <c r="C558" s="10" t="s">
        <v>15</v>
      </c>
      <c r="D558" s="10" t="s">
        <v>521</v>
      </c>
      <c r="E558" s="10" t="s">
        <v>17</v>
      </c>
      <c r="F558" s="2">
        <v>31.25</v>
      </c>
      <c r="G558" s="2"/>
      <c r="H558" s="2"/>
      <c r="I558" s="2"/>
      <c r="J558" s="2"/>
      <c r="K558" s="2"/>
      <c r="L558" s="2"/>
      <c r="M558" s="2">
        <v>55.56</v>
      </c>
      <c r="N558" s="2">
        <v>65000</v>
      </c>
      <c r="O558" s="2"/>
      <c r="P558" s="2"/>
      <c r="Q558" s="60"/>
      <c r="R558" s="60"/>
      <c r="S558" s="60"/>
      <c r="T558" s="60"/>
      <c r="U558" s="2">
        <v>115568.74999999999</v>
      </c>
    </row>
    <row r="559" spans="1:21" ht="12.95" customHeight="1" x14ac:dyDescent="0.2">
      <c r="A559" s="54" t="s">
        <v>562</v>
      </c>
      <c r="B559" s="3" t="s">
        <v>563</v>
      </c>
      <c r="C559" s="10" t="s">
        <v>47</v>
      </c>
      <c r="D559" s="10" t="s">
        <v>110</v>
      </c>
      <c r="E559" s="10" t="s">
        <v>49</v>
      </c>
      <c r="F559" s="2">
        <v>57.56</v>
      </c>
      <c r="G559" s="2">
        <v>66.03</v>
      </c>
      <c r="H559" s="2">
        <v>66.040000000000006</v>
      </c>
      <c r="I559" s="2">
        <v>74.510000000000005</v>
      </c>
      <c r="J559" s="2">
        <v>74.52000000000001</v>
      </c>
      <c r="K559" s="2">
        <v>82.98</v>
      </c>
      <c r="L559" s="2">
        <v>82.990000000000009</v>
      </c>
      <c r="M559" s="2">
        <v>91.45</v>
      </c>
      <c r="N559" s="2">
        <v>119725.49</v>
      </c>
      <c r="O559" s="2">
        <v>137347.59</v>
      </c>
      <c r="P559" s="2">
        <v>137347.6</v>
      </c>
      <c r="Q559" s="60">
        <v>154969.68</v>
      </c>
      <c r="R559" s="60">
        <v>154969.69</v>
      </c>
      <c r="S559" s="60">
        <v>172591.78</v>
      </c>
      <c r="T559" s="60">
        <v>172591.79</v>
      </c>
      <c r="U559" s="2">
        <v>190213.87</v>
      </c>
    </row>
    <row r="560" spans="1:21" ht="12.95" customHeight="1" x14ac:dyDescent="0.2">
      <c r="A560" s="42" t="s">
        <v>1654</v>
      </c>
      <c r="B560" s="3" t="s">
        <v>1653</v>
      </c>
      <c r="C560" s="10" t="s">
        <v>47</v>
      </c>
      <c r="D560" s="10" t="s">
        <v>110</v>
      </c>
      <c r="E560" s="10" t="s">
        <v>49</v>
      </c>
      <c r="F560" s="2">
        <v>57.56</v>
      </c>
      <c r="G560" s="2">
        <v>66.03</v>
      </c>
      <c r="H560" s="2">
        <v>66.040000000000006</v>
      </c>
      <c r="I560" s="2">
        <v>74.510000000000005</v>
      </c>
      <c r="J560" s="2">
        <v>74.52000000000001</v>
      </c>
      <c r="K560" s="2">
        <v>82.98</v>
      </c>
      <c r="L560" s="2">
        <v>82.990000000000009</v>
      </c>
      <c r="M560" s="2">
        <v>91.45</v>
      </c>
      <c r="N560" s="2">
        <v>119725.49</v>
      </c>
      <c r="O560" s="2">
        <v>137347.59</v>
      </c>
      <c r="P560" s="2">
        <v>137347.6</v>
      </c>
      <c r="Q560" s="60">
        <v>154969.68</v>
      </c>
      <c r="R560" s="60">
        <v>154969.69</v>
      </c>
      <c r="S560" s="60">
        <v>172591.78</v>
      </c>
      <c r="T560" s="60">
        <v>172591.79</v>
      </c>
      <c r="U560" s="2">
        <v>190213.87</v>
      </c>
    </row>
    <row r="561" spans="1:21" ht="12.95" customHeight="1" x14ac:dyDescent="0.2">
      <c r="A561" s="39" t="s">
        <v>1399</v>
      </c>
      <c r="B561" s="3" t="s">
        <v>1400</v>
      </c>
      <c r="C561" s="10" t="s">
        <v>47</v>
      </c>
      <c r="D561" s="10" t="s">
        <v>110</v>
      </c>
      <c r="E561" s="10" t="s">
        <v>49</v>
      </c>
      <c r="F561" s="2">
        <v>57.56</v>
      </c>
      <c r="G561" s="2">
        <v>66.03</v>
      </c>
      <c r="H561" s="2">
        <v>66.040000000000006</v>
      </c>
      <c r="I561" s="2">
        <v>74.510000000000005</v>
      </c>
      <c r="J561" s="2">
        <v>74.52000000000001</v>
      </c>
      <c r="K561" s="2">
        <v>82.98</v>
      </c>
      <c r="L561" s="2">
        <v>82.990000000000009</v>
      </c>
      <c r="M561" s="2">
        <v>91.45</v>
      </c>
      <c r="N561" s="2">
        <v>119725.49</v>
      </c>
      <c r="O561" s="2">
        <v>137347.59</v>
      </c>
      <c r="P561" s="2">
        <v>137347.6</v>
      </c>
      <c r="Q561" s="60">
        <v>154969.68</v>
      </c>
      <c r="R561" s="60">
        <v>154969.69</v>
      </c>
      <c r="S561" s="60">
        <v>172591.78</v>
      </c>
      <c r="T561" s="60">
        <v>172591.79</v>
      </c>
      <c r="U561" s="2">
        <v>190213.87</v>
      </c>
    </row>
    <row r="562" spans="1:21" ht="12.95" customHeight="1" x14ac:dyDescent="0.2">
      <c r="A562" s="39" t="s">
        <v>532</v>
      </c>
      <c r="B562" s="3" t="s">
        <v>533</v>
      </c>
      <c r="C562" s="10" t="s">
        <v>47</v>
      </c>
      <c r="D562" s="10" t="s">
        <v>129</v>
      </c>
      <c r="E562" s="10" t="s">
        <v>49</v>
      </c>
      <c r="F562" s="2">
        <v>49.83</v>
      </c>
      <c r="G562" s="56">
        <v>56.53</v>
      </c>
      <c r="H562" s="56">
        <v>56.54</v>
      </c>
      <c r="I562" s="56">
        <v>63.22</v>
      </c>
      <c r="J562" s="56">
        <v>63.23</v>
      </c>
      <c r="K562" s="56">
        <v>69.92</v>
      </c>
      <c r="L562" s="56">
        <v>69.930000000000007</v>
      </c>
      <c r="M562" s="2">
        <v>76.61</v>
      </c>
      <c r="N562" s="2">
        <v>103640</v>
      </c>
      <c r="O562" s="56">
        <v>117566.63</v>
      </c>
      <c r="P562" s="2">
        <v>117566.64</v>
      </c>
      <c r="Q562" s="60">
        <v>131493.25</v>
      </c>
      <c r="R562" s="60">
        <v>131493.26</v>
      </c>
      <c r="S562" s="60">
        <v>145419.88</v>
      </c>
      <c r="T562" s="60">
        <v>145419.89000000001</v>
      </c>
      <c r="U562" s="2">
        <v>159346.5</v>
      </c>
    </row>
    <row r="563" spans="1:21" ht="12.95" customHeight="1" x14ac:dyDescent="0.2">
      <c r="A563" s="42" t="s">
        <v>1779</v>
      </c>
      <c r="B563" s="3" t="s">
        <v>1778</v>
      </c>
      <c r="C563" s="10" t="s">
        <v>47</v>
      </c>
      <c r="D563" s="10" t="s">
        <v>110</v>
      </c>
      <c r="E563" s="10" t="s">
        <v>49</v>
      </c>
      <c r="F563" s="2">
        <v>57.56</v>
      </c>
      <c r="G563" s="2">
        <v>66.03</v>
      </c>
      <c r="H563" s="2">
        <v>66.040000000000006</v>
      </c>
      <c r="I563" s="2">
        <v>74.510000000000005</v>
      </c>
      <c r="J563" s="2">
        <v>74.52000000000001</v>
      </c>
      <c r="K563" s="2">
        <v>82.98</v>
      </c>
      <c r="L563" s="2">
        <v>82.990000000000009</v>
      </c>
      <c r="M563" s="2">
        <v>91.45</v>
      </c>
      <c r="N563" s="2">
        <v>119725.49</v>
      </c>
      <c r="O563" s="2">
        <v>137347.59</v>
      </c>
      <c r="P563" s="2">
        <v>137347.6</v>
      </c>
      <c r="Q563" s="60">
        <v>154969.68</v>
      </c>
      <c r="R563" s="60">
        <v>154969.69</v>
      </c>
      <c r="S563" s="60">
        <v>172591.78</v>
      </c>
      <c r="T563" s="60">
        <v>172591.79</v>
      </c>
      <c r="U563" s="2">
        <v>190213.87</v>
      </c>
    </row>
    <row r="564" spans="1:21" ht="12.95" customHeight="1" x14ac:dyDescent="0.2">
      <c r="A564" s="50" t="s">
        <v>1699</v>
      </c>
      <c r="B564" s="3" t="s">
        <v>1700</v>
      </c>
      <c r="C564" s="10" t="s">
        <v>1701</v>
      </c>
      <c r="D564" s="10" t="s">
        <v>71</v>
      </c>
      <c r="E564" s="10" t="s">
        <v>49</v>
      </c>
      <c r="F564" s="2">
        <v>33.159999999999997</v>
      </c>
      <c r="G564" s="2">
        <v>37.5</v>
      </c>
      <c r="H564" s="2">
        <v>37.51</v>
      </c>
      <c r="I564" s="2">
        <v>41.84</v>
      </c>
      <c r="J564" s="2">
        <v>41.85</v>
      </c>
      <c r="K564" s="2">
        <v>46.18</v>
      </c>
      <c r="L564" s="2">
        <v>46.19</v>
      </c>
      <c r="M564" s="2">
        <v>50.52</v>
      </c>
      <c r="N564" s="2">
        <v>68979.59</v>
      </c>
      <c r="O564" s="2">
        <v>78005.679999999993</v>
      </c>
      <c r="P564" s="2">
        <v>78005.689999999988</v>
      </c>
      <c r="Q564" s="60">
        <v>87031.77</v>
      </c>
      <c r="R564" s="60">
        <v>87031.78</v>
      </c>
      <c r="S564" s="60">
        <v>96057.85</v>
      </c>
      <c r="T564" s="60">
        <v>96057.86</v>
      </c>
      <c r="U564" s="2">
        <v>105083.94</v>
      </c>
    </row>
    <row r="565" spans="1:21" ht="12.95" customHeight="1" x14ac:dyDescent="0.2">
      <c r="A565" s="39" t="s">
        <v>706</v>
      </c>
      <c r="B565" s="3" t="s">
        <v>707</v>
      </c>
      <c r="C565" s="10" t="s">
        <v>47</v>
      </c>
      <c r="D565" s="10" t="s">
        <v>108</v>
      </c>
      <c r="E565" s="10" t="s">
        <v>49</v>
      </c>
      <c r="F565" s="2">
        <v>29.36</v>
      </c>
      <c r="G565" s="2">
        <v>33.200000000000003</v>
      </c>
      <c r="H565" s="2">
        <v>33.21</v>
      </c>
      <c r="I565" s="2">
        <v>37.04</v>
      </c>
      <c r="J565" s="2">
        <v>37.049999999999997</v>
      </c>
      <c r="K565" s="2">
        <v>40.880000000000003</v>
      </c>
      <c r="L565" s="2">
        <v>40.89</v>
      </c>
      <c r="M565" s="2">
        <v>44.72</v>
      </c>
      <c r="N565" s="2">
        <v>61061.22</v>
      </c>
      <c r="O565" s="2">
        <v>69051.179999999993</v>
      </c>
      <c r="P565" s="2">
        <v>69051.189999999988</v>
      </c>
      <c r="Q565" s="60">
        <v>77041.14</v>
      </c>
      <c r="R565" s="60">
        <v>77041.149999999994</v>
      </c>
      <c r="S565" s="60">
        <v>85031.1</v>
      </c>
      <c r="T565" s="60">
        <v>85031.11</v>
      </c>
      <c r="U565" s="2">
        <v>93021.06</v>
      </c>
    </row>
    <row r="566" spans="1:21" ht="12.95" customHeight="1" x14ac:dyDescent="0.2">
      <c r="A566" s="39" t="s">
        <v>1515</v>
      </c>
      <c r="B566" s="3" t="s">
        <v>1516</v>
      </c>
      <c r="C566" s="10" t="s">
        <v>47</v>
      </c>
      <c r="D566" s="10" t="s">
        <v>58</v>
      </c>
      <c r="E566" s="10" t="s">
        <v>49</v>
      </c>
      <c r="F566" s="2">
        <v>25</v>
      </c>
      <c r="G566" s="2">
        <v>28.27</v>
      </c>
      <c r="H566" s="2">
        <v>28.28</v>
      </c>
      <c r="I566" s="2">
        <v>31.55</v>
      </c>
      <c r="J566" s="2">
        <v>31.560000000000002</v>
      </c>
      <c r="K566" s="2">
        <v>34.82</v>
      </c>
      <c r="L566" s="2">
        <v>34.83</v>
      </c>
      <c r="M566" s="2">
        <v>38.090000000000003</v>
      </c>
      <c r="N566" s="2">
        <v>52000</v>
      </c>
      <c r="O566" s="2">
        <v>58804.28</v>
      </c>
      <c r="P566" s="2">
        <v>58804.29</v>
      </c>
      <c r="Q566" s="60">
        <v>65608.570000000007</v>
      </c>
      <c r="R566" s="60">
        <v>65608.58</v>
      </c>
      <c r="S566" s="60">
        <v>72412.850000000006</v>
      </c>
      <c r="T566" s="60">
        <v>72412.86</v>
      </c>
      <c r="U566" s="2">
        <v>79217.13</v>
      </c>
    </row>
    <row r="567" spans="1:21" ht="12.95" customHeight="1" x14ac:dyDescent="0.2">
      <c r="A567" s="50" t="s">
        <v>1696</v>
      </c>
      <c r="B567" s="3" t="s">
        <v>1697</v>
      </c>
      <c r="C567" s="10" t="s">
        <v>15</v>
      </c>
      <c r="D567" s="10" t="s">
        <v>26</v>
      </c>
      <c r="E567" s="10" t="s">
        <v>17</v>
      </c>
      <c r="F567" s="2">
        <v>25.65</v>
      </c>
      <c r="G567" s="2">
        <v>29.01</v>
      </c>
      <c r="H567" s="2">
        <v>29.020000000000003</v>
      </c>
      <c r="I567" s="2">
        <v>32.36</v>
      </c>
      <c r="J567" s="2">
        <v>32.369999999999997</v>
      </c>
      <c r="K567" s="2">
        <v>35.72</v>
      </c>
      <c r="L567" s="2">
        <v>35.729999999999997</v>
      </c>
      <c r="M567" s="2">
        <v>39.07</v>
      </c>
      <c r="N567" s="2">
        <v>53346.94</v>
      </c>
      <c r="O567" s="2">
        <v>60327.47</v>
      </c>
      <c r="P567" s="2">
        <v>60327.48</v>
      </c>
      <c r="Q567" s="60">
        <v>67308</v>
      </c>
      <c r="R567" s="60">
        <v>67308.009999999995</v>
      </c>
      <c r="S567" s="60">
        <v>74288.53</v>
      </c>
      <c r="T567" s="60">
        <v>74288.539999999994</v>
      </c>
      <c r="U567" s="2">
        <v>81269.06</v>
      </c>
    </row>
    <row r="568" spans="1:21" ht="12.95" customHeight="1" x14ac:dyDescent="0.2">
      <c r="A568" s="50" t="s">
        <v>1694</v>
      </c>
      <c r="B568" s="3" t="s">
        <v>1695</v>
      </c>
      <c r="C568" s="10" t="s">
        <v>47</v>
      </c>
      <c r="D568" s="10" t="s">
        <v>108</v>
      </c>
      <c r="E568" s="10" t="s">
        <v>49</v>
      </c>
      <c r="F568" s="2">
        <v>29.36</v>
      </c>
      <c r="G568" s="2">
        <v>33.200000000000003</v>
      </c>
      <c r="H568" s="2">
        <v>33.21</v>
      </c>
      <c r="I568" s="2">
        <v>37.04</v>
      </c>
      <c r="J568" s="2">
        <v>37.049999999999997</v>
      </c>
      <c r="K568" s="2">
        <v>40.880000000000003</v>
      </c>
      <c r="L568" s="2">
        <v>40.89</v>
      </c>
      <c r="M568" s="2">
        <v>44.72</v>
      </c>
      <c r="N568" s="2">
        <v>61061.22</v>
      </c>
      <c r="O568" s="2">
        <v>69051.179999999993</v>
      </c>
      <c r="P568" s="2">
        <v>69051.189999999988</v>
      </c>
      <c r="Q568" s="60">
        <v>77041.14</v>
      </c>
      <c r="R568" s="60">
        <v>77041.149999999994</v>
      </c>
      <c r="S568" s="60">
        <v>85031.1</v>
      </c>
      <c r="T568" s="60">
        <v>85031.11</v>
      </c>
      <c r="U568" s="2">
        <v>93021.06</v>
      </c>
    </row>
    <row r="569" spans="1:21" ht="12.95" customHeight="1" x14ac:dyDescent="0.2">
      <c r="A569" s="50" t="s">
        <v>1688</v>
      </c>
      <c r="B569" s="3" t="s">
        <v>1689</v>
      </c>
      <c r="C569" s="10" t="s">
        <v>15</v>
      </c>
      <c r="D569" s="10" t="s">
        <v>346</v>
      </c>
      <c r="E569" s="10" t="s">
        <v>17</v>
      </c>
      <c r="F569" s="2">
        <v>29.36</v>
      </c>
      <c r="G569" s="2">
        <v>33.200000000000003</v>
      </c>
      <c r="H569" s="2">
        <v>33.21</v>
      </c>
      <c r="I569" s="2">
        <v>37.04</v>
      </c>
      <c r="J569" s="2">
        <v>37.049999999999997</v>
      </c>
      <c r="K569" s="2">
        <v>40.880000000000003</v>
      </c>
      <c r="L569" s="2">
        <v>40.89</v>
      </c>
      <c r="M569" s="2">
        <v>44.72</v>
      </c>
      <c r="N569" s="2">
        <v>61061.22</v>
      </c>
      <c r="O569" s="2">
        <v>69051.179999999993</v>
      </c>
      <c r="P569" s="2">
        <v>69051.189999999988</v>
      </c>
      <c r="Q569" s="60">
        <v>77041.14</v>
      </c>
      <c r="R569" s="60">
        <v>77041.149999999994</v>
      </c>
      <c r="S569" s="60">
        <v>85031.1</v>
      </c>
      <c r="T569" s="60">
        <v>85031.11</v>
      </c>
      <c r="U569" s="2">
        <v>93021.06</v>
      </c>
    </row>
    <row r="570" spans="1:21" ht="12.95" customHeight="1" x14ac:dyDescent="0.2">
      <c r="A570" s="39" t="s">
        <v>93</v>
      </c>
      <c r="B570" s="3" t="s">
        <v>94</v>
      </c>
      <c r="C570" s="10" t="s">
        <v>15</v>
      </c>
      <c r="D570" s="10" t="s">
        <v>95</v>
      </c>
      <c r="E570" s="10" t="s">
        <v>17</v>
      </c>
      <c r="F570" s="2">
        <v>20.149999999999999</v>
      </c>
      <c r="G570" s="2">
        <v>22.52</v>
      </c>
      <c r="H570" s="2">
        <v>22.53</v>
      </c>
      <c r="I570" s="2">
        <v>24.9</v>
      </c>
      <c r="J570" s="2">
        <v>24.91</v>
      </c>
      <c r="K570" s="2">
        <v>27.27</v>
      </c>
      <c r="L570" s="2">
        <v>27.28</v>
      </c>
      <c r="M570" s="2">
        <v>29.64</v>
      </c>
      <c r="N570" s="2">
        <v>41916.67</v>
      </c>
      <c r="O570" s="2">
        <v>46851.05</v>
      </c>
      <c r="P570" s="2">
        <v>46851.060000000005</v>
      </c>
      <c r="Q570" s="60">
        <v>51785.42</v>
      </c>
      <c r="R570" s="60">
        <v>51785.43</v>
      </c>
      <c r="S570" s="60">
        <v>56719.8</v>
      </c>
      <c r="T570" s="60">
        <v>56719.810000000005</v>
      </c>
      <c r="U570" s="2">
        <v>61654.17</v>
      </c>
    </row>
    <row r="571" spans="1:21" ht="12.95" customHeight="1" x14ac:dyDescent="0.2">
      <c r="A571" s="39" t="s">
        <v>923</v>
      </c>
      <c r="B571" s="3" t="s">
        <v>924</v>
      </c>
      <c r="C571" s="10" t="s">
        <v>15</v>
      </c>
      <c r="D571" s="10" t="s">
        <v>36</v>
      </c>
      <c r="E571" s="10" t="s">
        <v>17</v>
      </c>
      <c r="F571" s="2">
        <v>16.43</v>
      </c>
      <c r="G571" s="2">
        <v>18.36</v>
      </c>
      <c r="H571" s="2">
        <v>18.37</v>
      </c>
      <c r="I571" s="2">
        <v>20.3</v>
      </c>
      <c r="J571" s="2">
        <v>20.310000000000002</v>
      </c>
      <c r="K571" s="2">
        <v>22.23</v>
      </c>
      <c r="L571" s="2">
        <v>22.240000000000002</v>
      </c>
      <c r="M571" s="2">
        <v>24.161004326923077</v>
      </c>
      <c r="N571" s="2">
        <v>34166.67</v>
      </c>
      <c r="O571" s="2">
        <v>38188.730000000003</v>
      </c>
      <c r="P571" s="2">
        <v>38188.740000000005</v>
      </c>
      <c r="Q571" s="60">
        <v>42210.78</v>
      </c>
      <c r="R571" s="60">
        <v>42210.79</v>
      </c>
      <c r="S571" s="60">
        <v>46232.84</v>
      </c>
      <c r="T571" s="60">
        <v>46232.85</v>
      </c>
      <c r="U571" s="2">
        <v>50254.89</v>
      </c>
    </row>
    <row r="572" spans="1:21" ht="12.95" customHeight="1" x14ac:dyDescent="0.2">
      <c r="A572" s="42" t="s">
        <v>90</v>
      </c>
      <c r="B572" s="3" t="s">
        <v>91</v>
      </c>
      <c r="C572" s="10" t="s">
        <v>15</v>
      </c>
      <c r="D572" s="10" t="s">
        <v>92</v>
      </c>
      <c r="E572" s="10" t="s">
        <v>17</v>
      </c>
      <c r="F572" s="2">
        <v>15</v>
      </c>
      <c r="G572" s="2"/>
      <c r="H572" s="2"/>
      <c r="I572" s="2"/>
      <c r="J572" s="2"/>
      <c r="K572" s="2"/>
      <c r="L572" s="2"/>
      <c r="M572" s="2">
        <v>25.26</v>
      </c>
      <c r="N572" s="2">
        <v>31200</v>
      </c>
      <c r="O572" s="2"/>
      <c r="P572" s="2"/>
      <c r="Q572" s="60"/>
      <c r="R572" s="60"/>
      <c r="S572" s="60"/>
      <c r="T572" s="60"/>
      <c r="U572" s="2">
        <v>52531.249999999993</v>
      </c>
    </row>
    <row r="573" spans="1:21" ht="12.95" customHeight="1" x14ac:dyDescent="0.2">
      <c r="A573" s="39" t="s">
        <v>925</v>
      </c>
      <c r="B573" s="3" t="s">
        <v>926</v>
      </c>
      <c r="C573" s="10" t="s">
        <v>15</v>
      </c>
      <c r="D573" s="10" t="s">
        <v>95</v>
      </c>
      <c r="E573" s="10" t="s">
        <v>17</v>
      </c>
      <c r="F573" s="2">
        <v>20.149999999999999</v>
      </c>
      <c r="G573" s="2">
        <v>22.52</v>
      </c>
      <c r="H573" s="2">
        <v>22.53</v>
      </c>
      <c r="I573" s="2">
        <v>24.9</v>
      </c>
      <c r="J573" s="2">
        <v>24.91</v>
      </c>
      <c r="K573" s="2">
        <v>27.27</v>
      </c>
      <c r="L573" s="2">
        <v>27.28</v>
      </c>
      <c r="M573" s="2">
        <v>29.64</v>
      </c>
      <c r="N573" s="2">
        <v>41916.67</v>
      </c>
      <c r="O573" s="2">
        <v>46851.05</v>
      </c>
      <c r="P573" s="2">
        <v>46851.060000000005</v>
      </c>
      <c r="Q573" s="60">
        <v>51785.42</v>
      </c>
      <c r="R573" s="60">
        <v>51785.43</v>
      </c>
      <c r="S573" s="60">
        <v>56719.8</v>
      </c>
      <c r="T573" s="60">
        <v>56719.810000000005</v>
      </c>
      <c r="U573" s="2">
        <v>61654.17</v>
      </c>
    </row>
    <row r="574" spans="1:21" ht="12.95" customHeight="1" x14ac:dyDescent="0.2">
      <c r="A574" s="50" t="s">
        <v>1690</v>
      </c>
      <c r="B574" s="3" t="s">
        <v>1691</v>
      </c>
      <c r="C574" s="10" t="s">
        <v>47</v>
      </c>
      <c r="D574" s="10" t="s">
        <v>108</v>
      </c>
      <c r="E574" s="10" t="s">
        <v>49</v>
      </c>
      <c r="F574" s="2">
        <v>29.36</v>
      </c>
      <c r="G574" s="80">
        <v>33.200000000000003</v>
      </c>
      <c r="H574" s="80">
        <v>33.21</v>
      </c>
      <c r="I574" s="80">
        <v>37.04</v>
      </c>
      <c r="J574" s="80">
        <v>37.049999999999997</v>
      </c>
      <c r="K574" s="80">
        <v>40.880000000000003</v>
      </c>
      <c r="L574" s="80">
        <v>40.89</v>
      </c>
      <c r="M574" s="2">
        <v>44.72</v>
      </c>
      <c r="N574" s="2">
        <v>61061.22</v>
      </c>
      <c r="O574" s="80">
        <v>69051.179999999993</v>
      </c>
      <c r="P574" s="2">
        <v>69051.189999999988</v>
      </c>
      <c r="Q574" s="60">
        <v>77041.14</v>
      </c>
      <c r="R574" s="60">
        <v>77041.149999999994</v>
      </c>
      <c r="S574" s="60">
        <v>85031.1</v>
      </c>
      <c r="T574" s="60">
        <v>85031.11</v>
      </c>
      <c r="U574" s="2">
        <v>93021.06</v>
      </c>
    </row>
    <row r="575" spans="1:21" ht="12.95" customHeight="1" x14ac:dyDescent="0.2">
      <c r="A575" s="39" t="s">
        <v>927</v>
      </c>
      <c r="B575" s="3" t="s">
        <v>928</v>
      </c>
      <c r="C575" s="10" t="s">
        <v>104</v>
      </c>
      <c r="D575" s="10" t="s">
        <v>509</v>
      </c>
      <c r="E575" s="10" t="s">
        <v>17</v>
      </c>
      <c r="F575" s="2">
        <v>15</v>
      </c>
      <c r="G575" s="2"/>
      <c r="H575" s="2"/>
      <c r="I575" s="2"/>
      <c r="J575" s="2"/>
      <c r="K575" s="2"/>
      <c r="L575" s="2"/>
      <c r="M575" s="2">
        <v>37.880000000000003</v>
      </c>
      <c r="N575" s="2">
        <v>31200</v>
      </c>
      <c r="O575" s="2"/>
      <c r="P575" s="2"/>
      <c r="Q575" s="60"/>
      <c r="R575" s="60"/>
      <c r="S575" s="60"/>
      <c r="T575" s="60"/>
      <c r="U575" s="2">
        <v>78796.88</v>
      </c>
    </row>
    <row r="576" spans="1:21" ht="12.95" customHeight="1" x14ac:dyDescent="0.2">
      <c r="A576" s="50" t="s">
        <v>1692</v>
      </c>
      <c r="B576" s="3" t="s">
        <v>1693</v>
      </c>
      <c r="C576" s="10" t="s">
        <v>47</v>
      </c>
      <c r="D576" s="10" t="s">
        <v>172</v>
      </c>
      <c r="E576" s="10" t="s">
        <v>49</v>
      </c>
      <c r="F576" s="2">
        <v>42.4</v>
      </c>
      <c r="G576" s="2">
        <v>48.51</v>
      </c>
      <c r="H576" s="2">
        <v>48.519999999999996</v>
      </c>
      <c r="I576" s="2">
        <v>54.62</v>
      </c>
      <c r="J576" s="2">
        <v>54.629999999999995</v>
      </c>
      <c r="K576" s="2">
        <v>60.72</v>
      </c>
      <c r="L576" s="2">
        <v>60.73</v>
      </c>
      <c r="M576" s="2">
        <v>66.83</v>
      </c>
      <c r="N576" s="2">
        <v>88200</v>
      </c>
      <c r="O576" s="2">
        <v>100899.42</v>
      </c>
      <c r="P576" s="2">
        <v>100899.43</v>
      </c>
      <c r="Q576" s="60">
        <v>113598.85</v>
      </c>
      <c r="R576" s="60">
        <v>113598.86</v>
      </c>
      <c r="S576" s="60">
        <v>126298.27</v>
      </c>
      <c r="T576" s="60">
        <v>126298.28</v>
      </c>
      <c r="U576" s="2">
        <v>138997.69</v>
      </c>
    </row>
    <row r="577" spans="1:21" ht="12.95" customHeight="1" x14ac:dyDescent="0.2">
      <c r="A577" s="39" t="s">
        <v>921</v>
      </c>
      <c r="B577" s="3" t="s">
        <v>922</v>
      </c>
      <c r="C577" s="10" t="s">
        <v>15</v>
      </c>
      <c r="D577" s="10" t="s">
        <v>95</v>
      </c>
      <c r="E577" s="10" t="s">
        <v>17</v>
      </c>
      <c r="F577" s="2">
        <v>20.149999999999999</v>
      </c>
      <c r="G577" s="2">
        <v>22.52</v>
      </c>
      <c r="H577" s="2">
        <v>22.53</v>
      </c>
      <c r="I577" s="2">
        <v>24.9</v>
      </c>
      <c r="J577" s="2">
        <v>24.91</v>
      </c>
      <c r="K577" s="2">
        <v>27.27</v>
      </c>
      <c r="L577" s="2">
        <v>27.28</v>
      </c>
      <c r="M577" s="2">
        <v>29.64</v>
      </c>
      <c r="N577" s="2">
        <v>41916.67</v>
      </c>
      <c r="O577" s="2">
        <v>46851.05</v>
      </c>
      <c r="P577" s="2">
        <v>46851.060000000005</v>
      </c>
      <c r="Q577" s="60">
        <v>51785.42</v>
      </c>
      <c r="R577" s="60">
        <v>51785.43</v>
      </c>
      <c r="S577" s="60">
        <v>56719.8</v>
      </c>
      <c r="T577" s="60">
        <v>56719.810000000005</v>
      </c>
      <c r="U577" s="2">
        <v>61654.17</v>
      </c>
    </row>
    <row r="578" spans="1:21" ht="12.95" customHeight="1" x14ac:dyDescent="0.2">
      <c r="A578" s="53" t="s">
        <v>1519</v>
      </c>
      <c r="B578" s="3" t="s">
        <v>1724</v>
      </c>
      <c r="C578" s="10" t="s">
        <v>47</v>
      </c>
      <c r="D578" s="10" t="s">
        <v>172</v>
      </c>
      <c r="E578" s="10" t="s">
        <v>49</v>
      </c>
      <c r="F578" s="2">
        <v>42.4</v>
      </c>
      <c r="G578" s="2">
        <v>48.51</v>
      </c>
      <c r="H578" s="2">
        <v>48.519999999999996</v>
      </c>
      <c r="I578" s="2">
        <v>54.62</v>
      </c>
      <c r="J578" s="2">
        <v>54.629999999999995</v>
      </c>
      <c r="K578" s="2">
        <v>60.72</v>
      </c>
      <c r="L578" s="2">
        <v>60.73</v>
      </c>
      <c r="M578" s="2">
        <v>66.83</v>
      </c>
      <c r="N578" s="2">
        <v>88200</v>
      </c>
      <c r="O578" s="2">
        <v>100899.42</v>
      </c>
      <c r="P578" s="2">
        <v>100899.43</v>
      </c>
      <c r="Q578" s="60">
        <v>113598.85</v>
      </c>
      <c r="R578" s="60">
        <v>113598.86</v>
      </c>
      <c r="S578" s="60">
        <v>126298.27</v>
      </c>
      <c r="T578" s="60">
        <v>126298.28</v>
      </c>
      <c r="U578" s="2">
        <v>138997.69</v>
      </c>
    </row>
    <row r="579" spans="1:21" ht="12.95" customHeight="1" x14ac:dyDescent="0.2">
      <c r="A579" s="39" t="s">
        <v>559</v>
      </c>
      <c r="B579" s="3" t="s">
        <v>560</v>
      </c>
      <c r="C579" s="10" t="s">
        <v>47</v>
      </c>
      <c r="D579" s="10" t="s">
        <v>71</v>
      </c>
      <c r="E579" s="10" t="s">
        <v>49</v>
      </c>
      <c r="F579" s="2">
        <v>33.159999999999997</v>
      </c>
      <c r="G579" s="2">
        <v>37.5</v>
      </c>
      <c r="H579" s="2">
        <v>37.51</v>
      </c>
      <c r="I579" s="2">
        <v>41.84</v>
      </c>
      <c r="J579" s="2">
        <v>41.85</v>
      </c>
      <c r="K579" s="2">
        <v>46.18</v>
      </c>
      <c r="L579" s="2">
        <v>46.19</v>
      </c>
      <c r="M579" s="2">
        <v>50.52</v>
      </c>
      <c r="N579" s="2">
        <v>68979.59</v>
      </c>
      <c r="O579" s="2">
        <v>78005.679999999993</v>
      </c>
      <c r="P579" s="2">
        <v>78005.689999999988</v>
      </c>
      <c r="Q579" s="60">
        <v>87031.77</v>
      </c>
      <c r="R579" s="60">
        <v>87031.78</v>
      </c>
      <c r="S579" s="60">
        <v>96057.85</v>
      </c>
      <c r="T579" s="60">
        <v>96057.86</v>
      </c>
      <c r="U579" s="2">
        <v>105083.94</v>
      </c>
    </row>
    <row r="580" spans="1:21" ht="12.95" customHeight="1" x14ac:dyDescent="0.2">
      <c r="A580" s="39" t="s">
        <v>522</v>
      </c>
      <c r="B580" s="3" t="s">
        <v>523</v>
      </c>
      <c r="C580" s="10" t="s">
        <v>15</v>
      </c>
      <c r="D580" s="10" t="s">
        <v>524</v>
      </c>
      <c r="E580" s="10" t="s">
        <v>17</v>
      </c>
      <c r="F580" s="2">
        <v>19.899999999999999</v>
      </c>
      <c r="G580" s="2"/>
      <c r="H580" s="2"/>
      <c r="I580" s="2"/>
      <c r="J580" s="2"/>
      <c r="K580" s="2"/>
      <c r="L580" s="2"/>
      <c r="M580" s="2">
        <v>45.46</v>
      </c>
      <c r="N580" s="2">
        <v>41400</v>
      </c>
      <c r="O580" s="2"/>
      <c r="P580" s="2"/>
      <c r="Q580" s="60"/>
      <c r="R580" s="60"/>
      <c r="S580" s="60"/>
      <c r="T580" s="60"/>
      <c r="U580" s="2">
        <v>94556.249999999985</v>
      </c>
    </row>
    <row r="581" spans="1:21" ht="12.95" customHeight="1" x14ac:dyDescent="0.2">
      <c r="A581" s="39" t="s">
        <v>1526</v>
      </c>
      <c r="B581" s="3" t="s">
        <v>1675</v>
      </c>
      <c r="C581" s="10" t="s">
        <v>47</v>
      </c>
      <c r="D581" s="10" t="s">
        <v>48</v>
      </c>
      <c r="E581" s="10" t="s">
        <v>49</v>
      </c>
      <c r="F581" s="2">
        <v>36.729999999999997</v>
      </c>
      <c r="G581" s="2">
        <v>42.02</v>
      </c>
      <c r="H581" s="2">
        <v>42.03</v>
      </c>
      <c r="I581" s="2">
        <v>47.31</v>
      </c>
      <c r="J581" s="2">
        <v>47.32</v>
      </c>
      <c r="K581" s="2">
        <v>52.6</v>
      </c>
      <c r="L581" s="2">
        <v>52.61</v>
      </c>
      <c r="M581" s="2">
        <v>57.89</v>
      </c>
      <c r="N581" s="2">
        <v>76400</v>
      </c>
      <c r="O581" s="2">
        <v>87400.41</v>
      </c>
      <c r="P581" s="2">
        <v>87400.42</v>
      </c>
      <c r="Q581" s="60">
        <v>98400.82</v>
      </c>
      <c r="R581" s="60">
        <v>98400.83</v>
      </c>
      <c r="S581" s="60">
        <v>109401.22</v>
      </c>
      <c r="T581" s="60">
        <v>109401.23</v>
      </c>
      <c r="U581" s="2">
        <v>120401.63</v>
      </c>
    </row>
    <row r="582" spans="1:21" ht="12.95" customHeight="1" x14ac:dyDescent="0.2">
      <c r="A582" s="39" t="s">
        <v>519</v>
      </c>
      <c r="B582" s="3" t="s">
        <v>520</v>
      </c>
      <c r="C582" s="10" t="s">
        <v>104</v>
      </c>
      <c r="D582" s="10" t="s">
        <v>521</v>
      </c>
      <c r="E582" s="10" t="s">
        <v>17</v>
      </c>
      <c r="F582" s="2">
        <v>31.25</v>
      </c>
      <c r="G582" s="80"/>
      <c r="H582" s="80"/>
      <c r="I582" s="80"/>
      <c r="J582" s="80"/>
      <c r="K582" s="80"/>
      <c r="L582" s="80"/>
      <c r="M582" s="2">
        <v>55.56</v>
      </c>
      <c r="N582" s="2">
        <v>65000</v>
      </c>
      <c r="O582" s="80"/>
      <c r="P582" s="2"/>
      <c r="Q582" s="60"/>
      <c r="R582" s="60"/>
      <c r="S582" s="60"/>
      <c r="T582" s="60"/>
      <c r="U582" s="2">
        <v>115568.74999999999</v>
      </c>
    </row>
    <row r="583" spans="1:21" ht="12.95" customHeight="1" x14ac:dyDescent="0.2">
      <c r="A583" s="39" t="s">
        <v>1164</v>
      </c>
      <c r="B583" s="3" t="s">
        <v>1165</v>
      </c>
      <c r="C583" s="10" t="s">
        <v>15</v>
      </c>
      <c r="D583" s="10" t="s">
        <v>26</v>
      </c>
      <c r="E583" s="10" t="s">
        <v>17</v>
      </c>
      <c r="F583" s="2">
        <v>25.65</v>
      </c>
      <c r="G583" s="2">
        <v>29.01</v>
      </c>
      <c r="H583" s="2">
        <v>29.020000000000003</v>
      </c>
      <c r="I583" s="2">
        <v>32.36</v>
      </c>
      <c r="J583" s="2">
        <v>32.369999999999997</v>
      </c>
      <c r="K583" s="2">
        <v>35.72</v>
      </c>
      <c r="L583" s="2">
        <v>35.729999999999997</v>
      </c>
      <c r="M583" s="2">
        <v>39.07</v>
      </c>
      <c r="N583" s="2">
        <v>53346.94</v>
      </c>
      <c r="O583" s="2">
        <v>60327.47</v>
      </c>
      <c r="P583" s="2">
        <v>60327.48</v>
      </c>
      <c r="Q583" s="60">
        <v>67308</v>
      </c>
      <c r="R583" s="60">
        <v>67308.009999999995</v>
      </c>
      <c r="S583" s="60">
        <v>74288.53</v>
      </c>
      <c r="T583" s="60">
        <v>74288.539999999994</v>
      </c>
      <c r="U583" s="2">
        <v>81269.06</v>
      </c>
    </row>
    <row r="584" spans="1:21" ht="12.95" customHeight="1" x14ac:dyDescent="0.2">
      <c r="A584" s="39" t="s">
        <v>991</v>
      </c>
      <c r="B584" s="3" t="s">
        <v>992</v>
      </c>
      <c r="C584" s="10" t="s">
        <v>47</v>
      </c>
      <c r="D584" s="10" t="s">
        <v>110</v>
      </c>
      <c r="E584" s="10" t="s">
        <v>49</v>
      </c>
      <c r="F584" s="2">
        <v>57.56</v>
      </c>
      <c r="G584" s="2">
        <v>66.03</v>
      </c>
      <c r="H584" s="2">
        <v>66.040000000000006</v>
      </c>
      <c r="I584" s="2">
        <v>74.510000000000005</v>
      </c>
      <c r="J584" s="2">
        <v>74.52000000000001</v>
      </c>
      <c r="K584" s="2">
        <v>82.98</v>
      </c>
      <c r="L584" s="2">
        <v>82.990000000000009</v>
      </c>
      <c r="M584" s="2">
        <v>91.45</v>
      </c>
      <c r="N584" s="2">
        <v>119725.49</v>
      </c>
      <c r="O584" s="2">
        <v>137347.59</v>
      </c>
      <c r="P584" s="2">
        <v>137347.6</v>
      </c>
      <c r="Q584" s="60">
        <v>154969.68</v>
      </c>
      <c r="R584" s="60">
        <v>154969.69</v>
      </c>
      <c r="S584" s="60">
        <v>172591.78</v>
      </c>
      <c r="T584" s="60">
        <v>172591.79</v>
      </c>
      <c r="U584" s="2">
        <v>190213.87</v>
      </c>
    </row>
    <row r="585" spans="1:21" ht="12.95" customHeight="1" x14ac:dyDescent="0.2">
      <c r="A585" s="39" t="s">
        <v>1166</v>
      </c>
      <c r="B585" s="3" t="s">
        <v>1167</v>
      </c>
      <c r="C585" s="10" t="s">
        <v>15</v>
      </c>
      <c r="D585" s="10" t="s">
        <v>95</v>
      </c>
      <c r="E585" s="10" t="s">
        <v>17</v>
      </c>
      <c r="F585" s="2">
        <v>20.149999999999999</v>
      </c>
      <c r="G585" s="2">
        <v>22.52</v>
      </c>
      <c r="H585" s="2">
        <v>22.53</v>
      </c>
      <c r="I585" s="2">
        <v>24.9</v>
      </c>
      <c r="J585" s="2">
        <v>24.91</v>
      </c>
      <c r="K585" s="2">
        <v>27.27</v>
      </c>
      <c r="L585" s="2">
        <v>27.28</v>
      </c>
      <c r="M585" s="2">
        <v>29.64</v>
      </c>
      <c r="N585" s="2">
        <v>41916.67</v>
      </c>
      <c r="O585" s="2">
        <v>46851.05</v>
      </c>
      <c r="P585" s="2">
        <v>46851.060000000005</v>
      </c>
      <c r="Q585" s="60">
        <v>51785.42</v>
      </c>
      <c r="R585" s="60">
        <v>51785.43</v>
      </c>
      <c r="S585" s="60">
        <v>56719.8</v>
      </c>
      <c r="T585" s="60">
        <v>56719.810000000005</v>
      </c>
      <c r="U585" s="2">
        <v>61654.17</v>
      </c>
    </row>
    <row r="586" spans="1:21" ht="12.95" customHeight="1" x14ac:dyDescent="0.2">
      <c r="A586" s="39" t="s">
        <v>498</v>
      </c>
      <c r="B586" s="3" t="s">
        <v>499</v>
      </c>
      <c r="C586" s="10" t="s">
        <v>15</v>
      </c>
      <c r="D586" s="10" t="s">
        <v>500</v>
      </c>
      <c r="E586" s="10" t="s">
        <v>17</v>
      </c>
      <c r="F586" s="2">
        <v>31.25</v>
      </c>
      <c r="G586" s="2"/>
      <c r="H586" s="2"/>
      <c r="I586" s="2"/>
      <c r="J586" s="2"/>
      <c r="K586" s="2"/>
      <c r="L586" s="2"/>
      <c r="M586" s="2">
        <v>55.56</v>
      </c>
      <c r="N586" s="2">
        <v>65000</v>
      </c>
      <c r="O586" s="2"/>
      <c r="P586" s="2"/>
      <c r="Q586" s="60"/>
      <c r="R586" s="60"/>
      <c r="S586" s="60"/>
      <c r="T586" s="60"/>
      <c r="U586" s="2">
        <v>115568.74999999999</v>
      </c>
    </row>
    <row r="587" spans="1:21" ht="12.95" customHeight="1" x14ac:dyDescent="0.2">
      <c r="A587" s="39" t="s">
        <v>1168</v>
      </c>
      <c r="B587" s="3" t="s">
        <v>1169</v>
      </c>
      <c r="C587" s="10" t="s">
        <v>15</v>
      </c>
      <c r="D587" s="10" t="s">
        <v>346</v>
      </c>
      <c r="E587" s="10" t="s">
        <v>17</v>
      </c>
      <c r="F587" s="2">
        <v>29.36</v>
      </c>
      <c r="G587" s="80">
        <v>33.200000000000003</v>
      </c>
      <c r="H587" s="80">
        <v>33.21</v>
      </c>
      <c r="I587" s="80">
        <v>37.04</v>
      </c>
      <c r="J587" s="80">
        <v>37.049999999999997</v>
      </c>
      <c r="K587" s="80">
        <v>40.880000000000003</v>
      </c>
      <c r="L587" s="80">
        <v>40.89</v>
      </c>
      <c r="M587" s="2">
        <v>44.72</v>
      </c>
      <c r="N587" s="2">
        <v>61061.22</v>
      </c>
      <c r="O587" s="80">
        <v>69051.179999999993</v>
      </c>
      <c r="P587" s="2">
        <v>69051.189999999988</v>
      </c>
      <c r="Q587" s="60">
        <v>77041.14</v>
      </c>
      <c r="R587" s="60">
        <v>77041.149999999994</v>
      </c>
      <c r="S587" s="60">
        <v>85031.1</v>
      </c>
      <c r="T587" s="60">
        <v>85031.11</v>
      </c>
      <c r="U587" s="2">
        <v>93021.06</v>
      </c>
    </row>
    <row r="588" spans="1:21" ht="12.95" customHeight="1" x14ac:dyDescent="0.2">
      <c r="A588" s="39" t="s">
        <v>1395</v>
      </c>
      <c r="B588" s="3" t="s">
        <v>1396</v>
      </c>
      <c r="C588" s="10" t="s">
        <v>47</v>
      </c>
      <c r="D588" s="10" t="s">
        <v>172</v>
      </c>
      <c r="E588" s="10" t="s">
        <v>49</v>
      </c>
      <c r="F588" s="2">
        <v>42.4</v>
      </c>
      <c r="G588" s="2">
        <v>48.51</v>
      </c>
      <c r="H588" s="2">
        <v>48.519999999999996</v>
      </c>
      <c r="I588" s="2">
        <v>54.62</v>
      </c>
      <c r="J588" s="2">
        <v>54.629999999999995</v>
      </c>
      <c r="K588" s="2">
        <v>60.72</v>
      </c>
      <c r="L588" s="2">
        <v>60.73</v>
      </c>
      <c r="M588" s="2">
        <v>66.83</v>
      </c>
      <c r="N588" s="2">
        <v>88200</v>
      </c>
      <c r="O588" s="2">
        <v>100899.42</v>
      </c>
      <c r="P588" s="2">
        <v>100899.43</v>
      </c>
      <c r="Q588" s="60">
        <v>113598.85</v>
      </c>
      <c r="R588" s="60">
        <v>113598.86</v>
      </c>
      <c r="S588" s="60">
        <v>126298.27</v>
      </c>
      <c r="T588" s="60">
        <v>126298.28</v>
      </c>
      <c r="U588" s="2">
        <v>138997.69</v>
      </c>
    </row>
    <row r="589" spans="1:21" ht="12.95" customHeight="1" x14ac:dyDescent="0.2">
      <c r="A589" s="39" t="s">
        <v>501</v>
      </c>
      <c r="B589" s="3" t="s">
        <v>502</v>
      </c>
      <c r="C589" s="10" t="s">
        <v>15</v>
      </c>
      <c r="D589" s="10" t="s">
        <v>500</v>
      </c>
      <c r="E589" s="10" t="s">
        <v>17</v>
      </c>
      <c r="F589" s="2">
        <v>31.25</v>
      </c>
      <c r="G589" s="2"/>
      <c r="H589" s="2"/>
      <c r="I589" s="2"/>
      <c r="J589" s="2"/>
      <c r="K589" s="2"/>
      <c r="L589" s="2"/>
      <c r="M589" s="2">
        <v>55.56</v>
      </c>
      <c r="N589" s="2">
        <v>65000</v>
      </c>
      <c r="O589" s="2"/>
      <c r="P589" s="2"/>
      <c r="Q589" s="60"/>
      <c r="R589" s="60"/>
      <c r="S589" s="60"/>
      <c r="T589" s="60"/>
      <c r="U589" s="2">
        <v>115568.74999999999</v>
      </c>
    </row>
    <row r="590" spans="1:21" ht="12.95" customHeight="1" x14ac:dyDescent="0.2">
      <c r="A590" s="39" t="s">
        <v>1403</v>
      </c>
      <c r="B590" s="3" t="s">
        <v>1404</v>
      </c>
      <c r="C590" s="10" t="s">
        <v>15</v>
      </c>
      <c r="D590" s="10" t="s">
        <v>521</v>
      </c>
      <c r="E590" s="10" t="s">
        <v>17</v>
      </c>
      <c r="F590" s="2">
        <v>31.25</v>
      </c>
      <c r="G590" s="2"/>
      <c r="H590" s="2"/>
      <c r="I590" s="2"/>
      <c r="J590" s="2"/>
      <c r="K590" s="2"/>
      <c r="L590" s="2"/>
      <c r="M590" s="2">
        <v>55.56</v>
      </c>
      <c r="N590" s="2">
        <v>65000</v>
      </c>
      <c r="O590" s="2"/>
      <c r="P590" s="2"/>
      <c r="Q590" s="60"/>
      <c r="R590" s="60"/>
      <c r="S590" s="60"/>
      <c r="T590" s="60"/>
      <c r="U590" s="2">
        <v>115568.74999999999</v>
      </c>
    </row>
    <row r="591" spans="1:21" ht="12.95" customHeight="1" x14ac:dyDescent="0.2">
      <c r="A591" s="39" t="s">
        <v>1170</v>
      </c>
      <c r="B591" s="3" t="s">
        <v>1171</v>
      </c>
      <c r="C591" s="10" t="s">
        <v>15</v>
      </c>
      <c r="D591" s="10" t="s">
        <v>1172</v>
      </c>
      <c r="E591" s="10" t="s">
        <v>17</v>
      </c>
      <c r="F591" s="2">
        <v>40.380000000000003</v>
      </c>
      <c r="G591" s="80"/>
      <c r="H591" s="80"/>
      <c r="I591" s="80"/>
      <c r="J591" s="80"/>
      <c r="K591" s="80"/>
      <c r="L591" s="80"/>
      <c r="M591" s="2">
        <v>63.64</v>
      </c>
      <c r="N591" s="2">
        <v>84000</v>
      </c>
      <c r="O591" s="80"/>
      <c r="P591" s="2"/>
      <c r="Q591" s="60"/>
      <c r="R591" s="60"/>
      <c r="S591" s="60"/>
      <c r="T591" s="60"/>
      <c r="U591" s="2">
        <v>132378.75</v>
      </c>
    </row>
    <row r="592" spans="1:21" ht="12.95" customHeight="1" x14ac:dyDescent="0.2">
      <c r="A592" s="39" t="s">
        <v>1173</v>
      </c>
      <c r="B592" s="3" t="s">
        <v>1174</v>
      </c>
      <c r="C592" s="10" t="s">
        <v>15</v>
      </c>
      <c r="D592" s="10" t="s">
        <v>1172</v>
      </c>
      <c r="E592" s="10" t="s">
        <v>17</v>
      </c>
      <c r="F592" s="2">
        <v>40.380000000000003</v>
      </c>
      <c r="G592" s="2"/>
      <c r="H592" s="2"/>
      <c r="I592" s="2"/>
      <c r="J592" s="2"/>
      <c r="K592" s="2"/>
      <c r="L592" s="2"/>
      <c r="M592" s="2">
        <v>63.64</v>
      </c>
      <c r="N592" s="2">
        <v>84000</v>
      </c>
      <c r="O592" s="2"/>
      <c r="P592" s="2"/>
      <c r="Q592" s="60"/>
      <c r="R592" s="60"/>
      <c r="S592" s="60"/>
      <c r="T592" s="60"/>
      <c r="U592" s="2">
        <v>132378.75</v>
      </c>
    </row>
    <row r="593" spans="1:16384" ht="12.95" customHeight="1" x14ac:dyDescent="0.2">
      <c r="A593" s="39" t="s">
        <v>1177</v>
      </c>
      <c r="B593" s="3" t="s">
        <v>1178</v>
      </c>
      <c r="C593" s="10" t="s">
        <v>47</v>
      </c>
      <c r="D593" s="10" t="s">
        <v>129</v>
      </c>
      <c r="E593" s="10" t="s">
        <v>49</v>
      </c>
      <c r="F593" s="2">
        <v>49.83</v>
      </c>
      <c r="G593" s="80">
        <v>56.53</v>
      </c>
      <c r="H593" s="80">
        <v>56.54</v>
      </c>
      <c r="I593" s="80">
        <v>63.22</v>
      </c>
      <c r="J593" s="80">
        <v>63.23</v>
      </c>
      <c r="K593" s="80">
        <v>69.92</v>
      </c>
      <c r="L593" s="80">
        <v>69.930000000000007</v>
      </c>
      <c r="M593" s="2">
        <v>76.61</v>
      </c>
      <c r="N593" s="2">
        <v>103640</v>
      </c>
      <c r="O593" s="80">
        <v>117566.63</v>
      </c>
      <c r="P593" s="2">
        <v>117566.64</v>
      </c>
      <c r="Q593" s="60">
        <v>131493.25</v>
      </c>
      <c r="R593" s="60">
        <v>131493.26</v>
      </c>
      <c r="S593" s="60">
        <v>145419.88</v>
      </c>
      <c r="T593" s="60">
        <v>145419.89000000001</v>
      </c>
      <c r="U593" s="2">
        <v>159346.5</v>
      </c>
    </row>
    <row r="594" spans="1:16384" ht="12.95" customHeight="1" x14ac:dyDescent="0.2">
      <c r="A594" s="39" t="s">
        <v>1258</v>
      </c>
      <c r="B594" s="3" t="s">
        <v>1259</v>
      </c>
      <c r="C594" s="10" t="s">
        <v>15</v>
      </c>
      <c r="D594" s="10" t="s">
        <v>524</v>
      </c>
      <c r="E594" s="10" t="s">
        <v>17</v>
      </c>
      <c r="F594" s="2">
        <v>19.899999999999999</v>
      </c>
      <c r="G594" s="80"/>
      <c r="H594" s="80"/>
      <c r="I594" s="80"/>
      <c r="J594" s="80"/>
      <c r="K594" s="80"/>
      <c r="L594" s="80"/>
      <c r="M594" s="2">
        <v>45.46</v>
      </c>
      <c r="N594" s="2">
        <v>41400</v>
      </c>
      <c r="O594" s="80"/>
      <c r="P594" s="2"/>
      <c r="Q594" s="60"/>
      <c r="R594" s="60"/>
      <c r="S594" s="60"/>
      <c r="T594" s="60"/>
      <c r="U594" s="2">
        <v>94556.249999999985</v>
      </c>
    </row>
    <row r="595" spans="1:16384" ht="12.95" customHeight="1" x14ac:dyDescent="0.2">
      <c r="A595" s="39" t="s">
        <v>1401</v>
      </c>
      <c r="B595" s="3" t="s">
        <v>1402</v>
      </c>
      <c r="C595" s="10" t="s">
        <v>47</v>
      </c>
      <c r="D595" s="10" t="s">
        <v>172</v>
      </c>
      <c r="E595" s="10" t="s">
        <v>49</v>
      </c>
      <c r="F595" s="2">
        <v>42.4</v>
      </c>
      <c r="G595" s="2">
        <v>48.51</v>
      </c>
      <c r="H595" s="2">
        <v>48.519999999999996</v>
      </c>
      <c r="I595" s="2">
        <v>54.62</v>
      </c>
      <c r="J595" s="2">
        <v>54.629999999999995</v>
      </c>
      <c r="K595" s="2">
        <v>60.72</v>
      </c>
      <c r="L595" s="2">
        <v>60.73</v>
      </c>
      <c r="M595" s="2">
        <v>66.83</v>
      </c>
      <c r="N595" s="2">
        <v>88200</v>
      </c>
      <c r="O595" s="2">
        <v>100899.42</v>
      </c>
      <c r="P595" s="2">
        <v>100899.43</v>
      </c>
      <c r="Q595" s="60">
        <v>113598.85</v>
      </c>
      <c r="R595" s="60">
        <v>113598.86</v>
      </c>
      <c r="S595" s="60">
        <v>126298.27</v>
      </c>
      <c r="T595" s="60">
        <v>126298.28</v>
      </c>
      <c r="U595" s="2">
        <v>138997.69</v>
      </c>
    </row>
    <row r="596" spans="1:16384" ht="12.95" customHeight="1" x14ac:dyDescent="0.2">
      <c r="A596" s="39" t="s">
        <v>1260</v>
      </c>
      <c r="B596" s="3" t="s">
        <v>1261</v>
      </c>
      <c r="C596" s="10" t="s">
        <v>15</v>
      </c>
      <c r="D596" s="10" t="s">
        <v>524</v>
      </c>
      <c r="E596" s="10" t="s">
        <v>17</v>
      </c>
      <c r="F596" s="2">
        <v>19.899999999999999</v>
      </c>
      <c r="G596" s="2"/>
      <c r="H596" s="2"/>
      <c r="I596" s="2"/>
      <c r="J596" s="2"/>
      <c r="K596" s="2"/>
      <c r="L596" s="2"/>
      <c r="M596" s="2">
        <v>45.46</v>
      </c>
      <c r="N596" s="2">
        <v>41400</v>
      </c>
      <c r="O596" s="2"/>
      <c r="P596" s="2"/>
      <c r="Q596" s="60"/>
      <c r="R596" s="60"/>
      <c r="S596" s="60"/>
      <c r="T596" s="60"/>
      <c r="U596" s="2">
        <v>94556.249999999985</v>
      </c>
    </row>
    <row r="597" spans="1:16384" ht="12.95" customHeight="1" x14ac:dyDescent="0.2">
      <c r="A597" s="39" t="s">
        <v>1175</v>
      </c>
      <c r="B597" s="3" t="s">
        <v>1176</v>
      </c>
      <c r="C597" s="10" t="s">
        <v>47</v>
      </c>
      <c r="D597" s="10" t="s">
        <v>48</v>
      </c>
      <c r="E597" s="10" t="s">
        <v>49</v>
      </c>
      <c r="F597" s="2">
        <v>36.729999999999997</v>
      </c>
      <c r="G597" s="2">
        <v>42.02</v>
      </c>
      <c r="H597" s="2">
        <v>42.03</v>
      </c>
      <c r="I597" s="2">
        <v>47.31</v>
      </c>
      <c r="J597" s="2">
        <v>47.32</v>
      </c>
      <c r="K597" s="2">
        <v>52.6</v>
      </c>
      <c r="L597" s="2">
        <v>52.61</v>
      </c>
      <c r="M597" s="2">
        <v>57.89</v>
      </c>
      <c r="N597" s="2">
        <v>76400</v>
      </c>
      <c r="O597" s="2">
        <v>87400.41</v>
      </c>
      <c r="P597" s="2">
        <v>87400.42</v>
      </c>
      <c r="Q597" s="60">
        <v>98400.82</v>
      </c>
      <c r="R597" s="60">
        <v>98400.83</v>
      </c>
      <c r="S597" s="60">
        <v>109401.22</v>
      </c>
      <c r="T597" s="60">
        <v>109401.23</v>
      </c>
      <c r="U597" s="2">
        <v>120401.63</v>
      </c>
    </row>
    <row r="598" spans="1:16384" x14ac:dyDescent="0.2">
      <c r="A598" s="39" t="s">
        <v>1262</v>
      </c>
      <c r="B598" s="3" t="s">
        <v>1263</v>
      </c>
      <c r="C598" s="10" t="s">
        <v>15</v>
      </c>
      <c r="D598" s="10" t="s">
        <v>521</v>
      </c>
      <c r="E598" s="10" t="s">
        <v>17</v>
      </c>
      <c r="F598" s="2">
        <v>31.25</v>
      </c>
      <c r="G598" s="2"/>
      <c r="H598" s="2"/>
      <c r="I598" s="2"/>
      <c r="J598" s="2"/>
      <c r="K598" s="2"/>
      <c r="L598" s="2"/>
      <c r="M598" s="2">
        <v>55.56</v>
      </c>
      <c r="N598" s="2">
        <v>65000</v>
      </c>
      <c r="O598" s="2"/>
      <c r="P598" s="2"/>
      <c r="Q598" s="60"/>
      <c r="R598" s="60"/>
      <c r="S598" s="60"/>
      <c r="T598" s="60"/>
      <c r="U598" s="2">
        <v>115568.74999999999</v>
      </c>
      <c r="V598" s="39"/>
      <c r="W598" s="3"/>
      <c r="X598" s="10"/>
      <c r="Y598" s="10"/>
      <c r="Z598" s="10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60"/>
      <c r="AM598" s="60"/>
      <c r="AN598" s="60"/>
      <c r="AO598" s="60"/>
      <c r="AP598" s="2"/>
      <c r="AQ598" s="39"/>
      <c r="AR598" s="3"/>
      <c r="AS598" s="10"/>
      <c r="AT598" s="10"/>
      <c r="AU598" s="10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60"/>
      <c r="BH598" s="60"/>
      <c r="BI598" s="60"/>
      <c r="BJ598" s="60"/>
      <c r="BK598" s="2"/>
      <c r="BL598" s="39"/>
      <c r="BM598" s="3"/>
      <c r="BN598" s="10"/>
      <c r="BO598" s="10"/>
      <c r="BP598" s="10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60"/>
      <c r="CC598" s="60"/>
      <c r="CD598" s="60"/>
      <c r="CE598" s="60"/>
      <c r="CF598" s="2"/>
      <c r="CG598" s="39"/>
      <c r="CH598" s="3"/>
      <c r="CI598" s="10"/>
      <c r="CJ598" s="10"/>
      <c r="CK598" s="10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60"/>
      <c r="CX598" s="60"/>
      <c r="CY598" s="60"/>
      <c r="CZ598" s="60"/>
      <c r="DA598" s="2"/>
      <c r="DB598" s="39"/>
      <c r="DC598" s="3"/>
      <c r="DD598" s="10"/>
      <c r="DE598" s="10"/>
      <c r="DF598" s="10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60"/>
      <c r="DS598" s="60"/>
      <c r="DT598" s="60"/>
      <c r="DU598" s="60"/>
      <c r="DV598" s="2"/>
      <c r="DW598" s="39"/>
      <c r="DX598" s="3"/>
      <c r="DY598" s="10"/>
      <c r="DZ598" s="10"/>
      <c r="EA598" s="10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60"/>
      <c r="EN598" s="60"/>
      <c r="EO598" s="60"/>
      <c r="EP598" s="60"/>
      <c r="EQ598" s="2"/>
      <c r="ER598" s="39"/>
      <c r="ES598" s="3"/>
      <c r="ET598" s="10"/>
      <c r="EU598" s="10"/>
      <c r="EV598" s="10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60"/>
      <c r="FI598" s="60"/>
      <c r="FJ598" s="60"/>
      <c r="FK598" s="60"/>
      <c r="FL598" s="2"/>
      <c r="FM598" s="39"/>
      <c r="FN598" s="3"/>
      <c r="FO598" s="10"/>
      <c r="FP598" s="10"/>
      <c r="FQ598" s="10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60"/>
      <c r="GD598" s="60"/>
      <c r="GE598" s="60"/>
      <c r="GF598" s="60"/>
      <c r="GG598" s="2"/>
      <c r="GH598" s="39"/>
      <c r="GI598" s="3"/>
      <c r="GJ598" s="10"/>
      <c r="GK598" s="10"/>
      <c r="GL598" s="10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60"/>
      <c r="GY598" s="60"/>
      <c r="GZ598" s="60"/>
      <c r="HA598" s="60"/>
      <c r="HB598" s="2"/>
      <c r="HC598" s="39"/>
      <c r="HD598" s="3"/>
      <c r="HE598" s="10"/>
      <c r="HF598" s="10"/>
      <c r="HG598" s="10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60"/>
      <c r="HT598" s="60"/>
      <c r="HU598" s="60"/>
      <c r="HV598" s="60"/>
      <c r="HW598" s="2"/>
      <c r="HX598" s="39"/>
      <c r="HY598" s="3"/>
      <c r="HZ598" s="10"/>
      <c r="IA598" s="10"/>
      <c r="IB598" s="10"/>
      <c r="IC598" s="2"/>
      <c r="ID598" s="2"/>
      <c r="IE598" s="2"/>
      <c r="IF598" s="2"/>
      <c r="IG598" s="2"/>
      <c r="IH598" s="2"/>
      <c r="II598" s="2"/>
      <c r="IJ598" s="2"/>
      <c r="IK598" s="2"/>
      <c r="IL598" s="2"/>
      <c r="IM598" s="2"/>
      <c r="IN598" s="60"/>
      <c r="IO598" s="60"/>
      <c r="IP598" s="60"/>
      <c r="IQ598" s="60"/>
      <c r="IR598" s="2"/>
      <c r="IS598" s="39"/>
      <c r="IT598" s="3"/>
      <c r="IU598" s="10"/>
      <c r="IV598" s="10"/>
      <c r="IW598" s="10"/>
      <c r="IX598" s="2"/>
      <c r="IY598" s="2"/>
      <c r="IZ598" s="2"/>
      <c r="JA598" s="2"/>
      <c r="JB598" s="2"/>
      <c r="JC598" s="2"/>
      <c r="JD598" s="2"/>
      <c r="JE598" s="2"/>
      <c r="JF598" s="2"/>
      <c r="JG598" s="2"/>
      <c r="JH598" s="2"/>
      <c r="JI598" s="60"/>
      <c r="JJ598" s="60"/>
      <c r="JK598" s="60"/>
      <c r="JL598" s="60"/>
      <c r="JM598" s="2"/>
      <c r="JN598" s="39"/>
      <c r="JO598" s="3"/>
      <c r="JP598" s="10"/>
      <c r="JQ598" s="10"/>
      <c r="JR598" s="10"/>
      <c r="JS598" s="2"/>
      <c r="JT598" s="2"/>
      <c r="JU598" s="2"/>
      <c r="JV598" s="2"/>
      <c r="JW598" s="2"/>
      <c r="JX598" s="2"/>
      <c r="JY598" s="2"/>
      <c r="JZ598" s="2"/>
      <c r="KA598" s="2"/>
      <c r="KB598" s="2"/>
      <c r="KC598" s="2"/>
      <c r="KD598" s="60"/>
      <c r="KE598" s="60"/>
      <c r="KF598" s="60"/>
      <c r="KG598" s="60"/>
      <c r="KH598" s="2"/>
      <c r="KI598" s="39"/>
      <c r="KJ598" s="3"/>
      <c r="KK598" s="10"/>
      <c r="KL598" s="10"/>
      <c r="KM598" s="10"/>
      <c r="KN598" s="2"/>
      <c r="KO598" s="2"/>
      <c r="KP598" s="2"/>
      <c r="KQ598" s="2"/>
      <c r="KR598" s="2"/>
      <c r="KS598" s="2"/>
      <c r="KT598" s="2"/>
      <c r="KU598" s="2"/>
      <c r="KV598" s="2"/>
      <c r="KW598" s="2"/>
      <c r="KX598" s="2"/>
      <c r="KY598" s="60"/>
      <c r="KZ598" s="60"/>
      <c r="LA598" s="60"/>
      <c r="LB598" s="60"/>
      <c r="LC598" s="2"/>
      <c r="LD598" s="39"/>
      <c r="LE598" s="3"/>
      <c r="LF598" s="10"/>
      <c r="LG598" s="10"/>
      <c r="LH598" s="10"/>
      <c r="LI598" s="2"/>
      <c r="LJ598" s="2"/>
      <c r="LK598" s="2"/>
      <c r="LL598" s="2"/>
      <c r="LM598" s="2"/>
      <c r="LN598" s="2"/>
      <c r="LO598" s="2"/>
      <c r="LP598" s="2"/>
      <c r="LQ598" s="2"/>
      <c r="LR598" s="2"/>
      <c r="LS598" s="2"/>
      <c r="LT598" s="60"/>
      <c r="LU598" s="60"/>
      <c r="LV598" s="60"/>
      <c r="LW598" s="60"/>
      <c r="LX598" s="2"/>
      <c r="LY598" s="39"/>
      <c r="LZ598" s="3"/>
      <c r="MA598" s="10"/>
      <c r="MB598" s="10"/>
      <c r="MC598" s="10"/>
      <c r="MD598" s="2"/>
      <c r="ME598" s="2"/>
      <c r="MF598" s="2"/>
      <c r="MG598" s="2"/>
      <c r="MH598" s="2"/>
      <c r="MI598" s="2"/>
      <c r="MJ598" s="2"/>
      <c r="MK598" s="2"/>
      <c r="ML598" s="2"/>
      <c r="MM598" s="2"/>
      <c r="MN598" s="2"/>
      <c r="MO598" s="60"/>
      <c r="MP598" s="60"/>
      <c r="MQ598" s="60"/>
      <c r="MR598" s="60"/>
      <c r="MS598" s="2"/>
      <c r="MT598" s="39"/>
      <c r="MU598" s="3"/>
      <c r="MV598" s="10"/>
      <c r="MW598" s="10"/>
      <c r="MX598" s="10"/>
      <c r="MY598" s="2"/>
      <c r="MZ598" s="2"/>
      <c r="NA598" s="2"/>
      <c r="NB598" s="2"/>
      <c r="NC598" s="2"/>
      <c r="ND598" s="2"/>
      <c r="NE598" s="2"/>
      <c r="NF598" s="2"/>
      <c r="NG598" s="2"/>
      <c r="NH598" s="2"/>
      <c r="NI598" s="2"/>
      <c r="NJ598" s="60"/>
      <c r="NK598" s="60"/>
      <c r="NL598" s="60"/>
      <c r="NM598" s="60"/>
      <c r="NN598" s="2"/>
      <c r="NO598" s="39"/>
      <c r="NP598" s="3"/>
      <c r="NQ598" s="10"/>
      <c r="NR598" s="10"/>
      <c r="NS598" s="10"/>
      <c r="NT598" s="2"/>
      <c r="NU598" s="2"/>
      <c r="NV598" s="2"/>
      <c r="NW598" s="2"/>
      <c r="NX598" s="2"/>
      <c r="NY598" s="2"/>
      <c r="NZ598" s="2"/>
      <c r="OA598" s="2"/>
      <c r="OB598" s="2"/>
      <c r="OC598" s="2"/>
      <c r="OD598" s="2"/>
      <c r="OE598" s="60"/>
      <c r="OF598" s="60"/>
      <c r="OG598" s="60"/>
      <c r="OH598" s="60"/>
      <c r="OI598" s="2"/>
      <c r="OJ598" s="39"/>
      <c r="OK598" s="3"/>
      <c r="OL598" s="10"/>
      <c r="OM598" s="10"/>
      <c r="ON598" s="10"/>
      <c r="OO598" s="2"/>
      <c r="OP598" s="2"/>
      <c r="OQ598" s="2"/>
      <c r="OR598" s="2"/>
      <c r="OS598" s="2"/>
      <c r="OT598" s="2"/>
      <c r="OU598" s="2"/>
      <c r="OV598" s="2"/>
      <c r="OW598" s="2"/>
      <c r="OX598" s="2"/>
      <c r="OY598" s="2"/>
      <c r="OZ598" s="60"/>
      <c r="PA598" s="60"/>
      <c r="PB598" s="60"/>
      <c r="PC598" s="60"/>
      <c r="PD598" s="2"/>
      <c r="PE598" s="39"/>
      <c r="PF598" s="3"/>
      <c r="PG598" s="10"/>
      <c r="PH598" s="10"/>
      <c r="PI598" s="10"/>
      <c r="PJ598" s="2"/>
      <c r="PK598" s="2"/>
      <c r="PL598" s="2"/>
      <c r="PM598" s="2"/>
      <c r="PN598" s="2"/>
      <c r="PO598" s="2"/>
      <c r="PP598" s="2"/>
      <c r="PQ598" s="2"/>
      <c r="PR598" s="2"/>
      <c r="PS598" s="2"/>
      <c r="PT598" s="2"/>
      <c r="PU598" s="60"/>
      <c r="PV598" s="60"/>
      <c r="PW598" s="60"/>
      <c r="PX598" s="60"/>
      <c r="PY598" s="2"/>
      <c r="PZ598" s="39"/>
      <c r="QA598" s="3"/>
      <c r="QB598" s="10"/>
      <c r="QC598" s="10"/>
      <c r="QD598" s="10"/>
      <c r="QE598" s="2"/>
      <c r="QF598" s="2"/>
      <c r="QG598" s="2"/>
      <c r="QH598" s="2"/>
      <c r="QI598" s="2"/>
      <c r="QJ598" s="2"/>
      <c r="QK598" s="2"/>
      <c r="QL598" s="2"/>
      <c r="QM598" s="2"/>
      <c r="QN598" s="2"/>
      <c r="QO598" s="2"/>
      <c r="QP598" s="60"/>
      <c r="QQ598" s="60"/>
      <c r="QR598" s="60"/>
      <c r="QS598" s="60"/>
      <c r="QT598" s="2"/>
      <c r="QU598" s="39"/>
      <c r="QV598" s="3"/>
      <c r="QW598" s="10"/>
      <c r="QX598" s="10"/>
      <c r="QY598" s="10"/>
      <c r="QZ598" s="2"/>
      <c r="RA598" s="2"/>
      <c r="RB598" s="2"/>
      <c r="RC598" s="2"/>
      <c r="RD598" s="2"/>
      <c r="RE598" s="2"/>
      <c r="RF598" s="2"/>
      <c r="RG598" s="2"/>
      <c r="RH598" s="2"/>
      <c r="RI598" s="2"/>
      <c r="RJ598" s="2"/>
      <c r="RK598" s="60"/>
      <c r="RL598" s="60"/>
      <c r="RM598" s="60"/>
      <c r="RN598" s="60"/>
      <c r="RO598" s="2"/>
      <c r="RP598" s="39"/>
      <c r="RQ598" s="3"/>
      <c r="RR598" s="10"/>
      <c r="RS598" s="10"/>
      <c r="RT598" s="10"/>
      <c r="RU598" s="2"/>
      <c r="RV598" s="2"/>
      <c r="RW598" s="2"/>
      <c r="RX598" s="2"/>
      <c r="RY598" s="2"/>
      <c r="RZ598" s="2"/>
      <c r="SA598" s="2"/>
      <c r="SB598" s="2"/>
      <c r="SC598" s="2"/>
      <c r="SD598" s="2"/>
      <c r="SE598" s="2"/>
      <c r="SF598" s="60"/>
      <c r="SG598" s="60"/>
      <c r="SH598" s="60"/>
      <c r="SI598" s="60"/>
      <c r="SJ598" s="2"/>
      <c r="SK598" s="39"/>
      <c r="SL598" s="3"/>
      <c r="SM598" s="10"/>
      <c r="SN598" s="10"/>
      <c r="SO598" s="10"/>
      <c r="SP598" s="2"/>
      <c r="SQ598" s="2"/>
      <c r="SR598" s="2"/>
      <c r="SS598" s="2"/>
      <c r="ST598" s="2"/>
      <c r="SU598" s="2"/>
      <c r="SV598" s="2"/>
      <c r="SW598" s="2"/>
      <c r="SX598" s="2"/>
      <c r="SY598" s="2"/>
      <c r="SZ598" s="2"/>
      <c r="TA598" s="60"/>
      <c r="TB598" s="60"/>
      <c r="TC598" s="60"/>
      <c r="TD598" s="60"/>
      <c r="TE598" s="2"/>
      <c r="TF598" s="39"/>
      <c r="TG598" s="3"/>
      <c r="TH598" s="10"/>
      <c r="TI598" s="10"/>
      <c r="TJ598" s="10"/>
      <c r="TK598" s="2"/>
      <c r="TL598" s="2"/>
      <c r="TM598" s="2"/>
      <c r="TN598" s="2"/>
      <c r="TO598" s="2"/>
      <c r="TP598" s="2"/>
      <c r="TQ598" s="2"/>
      <c r="TR598" s="2"/>
      <c r="TS598" s="2"/>
      <c r="TT598" s="2"/>
      <c r="TU598" s="2"/>
      <c r="TV598" s="60"/>
      <c r="TW598" s="60"/>
      <c r="TX598" s="60"/>
      <c r="TY598" s="60"/>
      <c r="TZ598" s="2"/>
      <c r="UA598" s="39"/>
      <c r="UB598" s="3"/>
      <c r="UC598" s="10"/>
      <c r="UD598" s="10"/>
      <c r="UE598" s="10"/>
      <c r="UF598" s="2"/>
      <c r="UG598" s="2"/>
      <c r="UH598" s="2"/>
      <c r="UI598" s="2"/>
      <c r="UJ598" s="2"/>
      <c r="UK598" s="2"/>
      <c r="UL598" s="2"/>
      <c r="UM598" s="2"/>
      <c r="UN598" s="2"/>
      <c r="UO598" s="2"/>
      <c r="UP598" s="2"/>
      <c r="UQ598" s="60"/>
      <c r="UR598" s="60"/>
      <c r="US598" s="60"/>
      <c r="UT598" s="60"/>
      <c r="UU598" s="2"/>
      <c r="UV598" s="39"/>
      <c r="UW598" s="3"/>
      <c r="UX598" s="10"/>
      <c r="UY598" s="10"/>
      <c r="UZ598" s="10"/>
      <c r="VA598" s="2"/>
      <c r="VB598" s="2"/>
      <c r="VC598" s="2"/>
      <c r="VD598" s="2"/>
      <c r="VE598" s="2"/>
      <c r="VF598" s="2"/>
      <c r="VG598" s="2"/>
      <c r="VH598" s="2"/>
      <c r="VI598" s="2"/>
      <c r="VJ598" s="2"/>
      <c r="VK598" s="2"/>
      <c r="VL598" s="60"/>
      <c r="VM598" s="60"/>
      <c r="VN598" s="60"/>
      <c r="VO598" s="60"/>
      <c r="VP598" s="2"/>
      <c r="VQ598" s="39"/>
      <c r="VR598" s="3"/>
      <c r="VS598" s="10"/>
      <c r="VT598" s="10"/>
      <c r="VU598" s="10"/>
      <c r="VV598" s="2"/>
      <c r="VW598" s="2"/>
      <c r="VX598" s="2"/>
      <c r="VY598" s="2"/>
      <c r="VZ598" s="2"/>
      <c r="WA598" s="2"/>
      <c r="WB598" s="2"/>
      <c r="WC598" s="2"/>
      <c r="WD598" s="2"/>
      <c r="WE598" s="2"/>
      <c r="WF598" s="2"/>
      <c r="WG598" s="60"/>
      <c r="WH598" s="60"/>
      <c r="WI598" s="60"/>
      <c r="WJ598" s="60"/>
      <c r="WK598" s="2"/>
      <c r="WL598" s="39"/>
      <c r="WM598" s="3"/>
      <c r="WN598" s="10"/>
      <c r="WO598" s="10"/>
      <c r="WP598" s="10"/>
      <c r="WQ598" s="2"/>
      <c r="WR598" s="2"/>
      <c r="WS598" s="2"/>
      <c r="WT598" s="2"/>
      <c r="WU598" s="2"/>
      <c r="WV598" s="2"/>
      <c r="WW598" s="2"/>
      <c r="WX598" s="2"/>
      <c r="WY598" s="2"/>
      <c r="WZ598" s="2"/>
      <c r="XA598" s="2"/>
      <c r="XB598" s="60"/>
      <c r="XC598" s="60"/>
      <c r="XD598" s="60"/>
      <c r="XE598" s="60"/>
      <c r="XF598" s="2"/>
      <c r="XG598" s="39"/>
      <c r="XH598" s="3"/>
      <c r="XI598" s="10"/>
      <c r="XJ598" s="10"/>
      <c r="XK598" s="10"/>
      <c r="XL598" s="2"/>
      <c r="XM598" s="2"/>
      <c r="XN598" s="2"/>
      <c r="XO598" s="2"/>
      <c r="XP598" s="2"/>
      <c r="XQ598" s="2"/>
      <c r="XR598" s="2"/>
      <c r="XS598" s="2"/>
      <c r="XT598" s="2"/>
      <c r="XU598" s="2"/>
      <c r="XV598" s="2"/>
      <c r="XW598" s="60"/>
      <c r="XX598" s="60"/>
      <c r="XY598" s="60"/>
      <c r="XZ598" s="60"/>
      <c r="YA598" s="2"/>
      <c r="YB598" s="39"/>
      <c r="YC598" s="3"/>
      <c r="YD598" s="10"/>
      <c r="YE598" s="10"/>
      <c r="YF598" s="10"/>
      <c r="YG598" s="2"/>
      <c r="YH598" s="2"/>
      <c r="YI598" s="2"/>
      <c r="YJ598" s="2"/>
      <c r="YK598" s="2"/>
      <c r="YL598" s="2"/>
      <c r="YM598" s="2"/>
      <c r="YN598" s="2"/>
      <c r="YO598" s="2"/>
      <c r="YP598" s="2"/>
      <c r="YQ598" s="2"/>
      <c r="YR598" s="60"/>
      <c r="YS598" s="60"/>
      <c r="YT598" s="60"/>
      <c r="YU598" s="60"/>
      <c r="YV598" s="2"/>
      <c r="YW598" s="39"/>
      <c r="YX598" s="3"/>
      <c r="YY598" s="10"/>
      <c r="YZ598" s="10"/>
      <c r="ZA598" s="10"/>
      <c r="ZB598" s="2"/>
      <c r="ZC598" s="2"/>
      <c r="ZD598" s="2"/>
      <c r="ZE598" s="2"/>
      <c r="ZF598" s="2"/>
      <c r="ZG598" s="2"/>
      <c r="ZH598" s="2"/>
      <c r="ZI598" s="2"/>
      <c r="ZJ598" s="2"/>
      <c r="ZK598" s="2"/>
      <c r="ZL598" s="2"/>
      <c r="ZM598" s="60"/>
      <c r="ZN598" s="60"/>
      <c r="ZO598" s="60"/>
      <c r="ZP598" s="60"/>
      <c r="ZQ598" s="2"/>
      <c r="ZR598" s="39"/>
      <c r="ZS598" s="3"/>
      <c r="ZT598" s="10"/>
      <c r="ZU598" s="10"/>
      <c r="ZV598" s="10"/>
      <c r="ZW598" s="2"/>
      <c r="ZX598" s="2"/>
      <c r="ZY598" s="2"/>
      <c r="ZZ598" s="2"/>
      <c r="AAA598" s="2"/>
      <c r="AAB598" s="2"/>
      <c r="AAC598" s="2"/>
      <c r="AAD598" s="2"/>
      <c r="AAE598" s="2"/>
      <c r="AAF598" s="2"/>
      <c r="AAG598" s="2"/>
      <c r="AAH598" s="60"/>
      <c r="AAI598" s="60"/>
      <c r="AAJ598" s="60"/>
      <c r="AAK598" s="60"/>
      <c r="AAL598" s="2"/>
      <c r="AAM598" s="39"/>
      <c r="AAN598" s="3"/>
      <c r="AAO598" s="10"/>
      <c r="AAP598" s="10"/>
      <c r="AAQ598" s="10"/>
      <c r="AAR598" s="2"/>
      <c r="AAS598" s="2"/>
      <c r="AAT598" s="2"/>
      <c r="AAU598" s="2"/>
      <c r="AAV598" s="2"/>
      <c r="AAW598" s="2"/>
      <c r="AAX598" s="2"/>
      <c r="AAY598" s="2"/>
      <c r="AAZ598" s="2"/>
      <c r="ABA598" s="2"/>
      <c r="ABB598" s="2"/>
      <c r="ABC598" s="60"/>
      <c r="ABD598" s="60"/>
      <c r="ABE598" s="60"/>
      <c r="ABF598" s="60"/>
      <c r="ABG598" s="2"/>
      <c r="ABH598" s="39"/>
      <c r="ABI598" s="3"/>
      <c r="ABJ598" s="10"/>
      <c r="ABK598" s="10"/>
      <c r="ABL598" s="10"/>
      <c r="ABM598" s="2"/>
      <c r="ABN598" s="2"/>
      <c r="ABO598" s="2"/>
      <c r="ABP598" s="2"/>
      <c r="ABQ598" s="2"/>
      <c r="ABR598" s="2"/>
      <c r="ABS598" s="2"/>
      <c r="ABT598" s="2"/>
      <c r="ABU598" s="2"/>
      <c r="ABV598" s="2"/>
      <c r="ABW598" s="2"/>
      <c r="ABX598" s="60"/>
      <c r="ABY598" s="60"/>
      <c r="ABZ598" s="60"/>
      <c r="ACA598" s="60"/>
      <c r="ACB598" s="2"/>
      <c r="ACC598" s="39"/>
      <c r="ACD598" s="3"/>
      <c r="ACE598" s="10"/>
      <c r="ACF598" s="10"/>
      <c r="ACG598" s="10"/>
      <c r="ACH598" s="2"/>
      <c r="ACI598" s="2"/>
      <c r="ACJ598" s="2"/>
      <c r="ACK598" s="2"/>
      <c r="ACL598" s="2"/>
      <c r="ACM598" s="2"/>
      <c r="ACN598" s="2"/>
      <c r="ACO598" s="2"/>
      <c r="ACP598" s="2"/>
      <c r="ACQ598" s="2"/>
      <c r="ACR598" s="2"/>
      <c r="ACS598" s="60"/>
      <c r="ACT598" s="60"/>
      <c r="ACU598" s="60"/>
      <c r="ACV598" s="60"/>
      <c r="ACW598" s="2"/>
      <c r="ACX598" s="39"/>
      <c r="ACY598" s="3"/>
      <c r="ACZ598" s="10"/>
      <c r="ADA598" s="10"/>
      <c r="ADB598" s="10"/>
      <c r="ADC598" s="2"/>
      <c r="ADD598" s="2"/>
      <c r="ADE598" s="2"/>
      <c r="ADF598" s="2"/>
      <c r="ADG598" s="2"/>
      <c r="ADH598" s="2"/>
      <c r="ADI598" s="2"/>
      <c r="ADJ598" s="2"/>
      <c r="ADK598" s="2"/>
      <c r="ADL598" s="2"/>
      <c r="ADM598" s="2"/>
      <c r="ADN598" s="60"/>
      <c r="ADO598" s="60"/>
      <c r="ADP598" s="60"/>
      <c r="ADQ598" s="60"/>
      <c r="ADR598" s="2"/>
      <c r="ADS598" s="39"/>
      <c r="ADT598" s="3"/>
      <c r="ADU598" s="10"/>
      <c r="ADV598" s="10"/>
      <c r="ADW598" s="10"/>
      <c r="ADX598" s="2"/>
      <c r="ADY598" s="2"/>
      <c r="ADZ598" s="2"/>
      <c r="AEA598" s="2"/>
      <c r="AEB598" s="2"/>
      <c r="AEC598" s="2"/>
      <c r="AED598" s="2"/>
      <c r="AEE598" s="2"/>
      <c r="AEF598" s="2"/>
      <c r="AEG598" s="2"/>
      <c r="AEH598" s="2"/>
      <c r="AEI598" s="60"/>
      <c r="AEJ598" s="60"/>
      <c r="AEK598" s="60"/>
      <c r="AEL598" s="60"/>
      <c r="AEM598" s="2"/>
      <c r="AEN598" s="39"/>
      <c r="AEO598" s="3"/>
      <c r="AEP598" s="10"/>
      <c r="AEQ598" s="10"/>
      <c r="AER598" s="10"/>
      <c r="AES598" s="2"/>
      <c r="AET598" s="2"/>
      <c r="AEU598" s="2"/>
      <c r="AEV598" s="2"/>
      <c r="AEW598" s="2"/>
      <c r="AEX598" s="2"/>
      <c r="AEY598" s="2"/>
      <c r="AEZ598" s="2"/>
      <c r="AFA598" s="2"/>
      <c r="AFB598" s="2"/>
      <c r="AFC598" s="2"/>
      <c r="AFD598" s="60"/>
      <c r="AFE598" s="60"/>
      <c r="AFF598" s="60"/>
      <c r="AFG598" s="60"/>
      <c r="AFH598" s="2"/>
      <c r="AFI598" s="39"/>
      <c r="AFJ598" s="3"/>
      <c r="AFK598" s="10"/>
      <c r="AFL598" s="10"/>
      <c r="AFM598" s="10"/>
      <c r="AFN598" s="2"/>
      <c r="AFO598" s="2"/>
      <c r="AFP598" s="2"/>
      <c r="AFQ598" s="2"/>
      <c r="AFR598" s="2"/>
      <c r="AFS598" s="2"/>
      <c r="AFT598" s="2"/>
      <c r="AFU598" s="2"/>
      <c r="AFV598" s="2"/>
      <c r="AFW598" s="2"/>
      <c r="AFX598" s="2"/>
      <c r="AFY598" s="60"/>
      <c r="AFZ598" s="60"/>
      <c r="AGA598" s="60"/>
      <c r="AGB598" s="60"/>
      <c r="AGC598" s="2"/>
      <c r="AGD598" s="39"/>
      <c r="AGE598" s="3"/>
      <c r="AGF598" s="10"/>
      <c r="AGG598" s="10"/>
      <c r="AGH598" s="10"/>
      <c r="AGI598" s="2"/>
      <c r="AGJ598" s="2"/>
      <c r="AGK598" s="2"/>
      <c r="AGL598" s="2"/>
      <c r="AGM598" s="2"/>
      <c r="AGN598" s="2"/>
      <c r="AGO598" s="2"/>
      <c r="AGP598" s="2"/>
      <c r="AGQ598" s="2"/>
      <c r="AGR598" s="2"/>
      <c r="AGS598" s="2"/>
      <c r="AGT598" s="60"/>
      <c r="AGU598" s="60"/>
      <c r="AGV598" s="60"/>
      <c r="AGW598" s="60"/>
      <c r="AGX598" s="2"/>
      <c r="AGY598" s="39"/>
      <c r="AGZ598" s="3"/>
      <c r="AHA598" s="10"/>
      <c r="AHB598" s="10"/>
      <c r="AHC598" s="10"/>
      <c r="AHD598" s="2"/>
      <c r="AHE598" s="2"/>
      <c r="AHF598" s="2"/>
      <c r="AHG598" s="2"/>
      <c r="AHH598" s="2"/>
      <c r="AHI598" s="2"/>
      <c r="AHJ598" s="2"/>
      <c r="AHK598" s="2"/>
      <c r="AHL598" s="2"/>
      <c r="AHM598" s="2"/>
      <c r="AHN598" s="2"/>
      <c r="AHO598" s="60"/>
      <c r="AHP598" s="60"/>
      <c r="AHQ598" s="60"/>
      <c r="AHR598" s="60"/>
      <c r="AHS598" s="2"/>
      <c r="AHT598" s="39"/>
      <c r="AHU598" s="3"/>
      <c r="AHV598" s="10"/>
      <c r="AHW598" s="10"/>
      <c r="AHX598" s="10"/>
      <c r="AHY598" s="2"/>
      <c r="AHZ598" s="2"/>
      <c r="AIA598" s="2"/>
      <c r="AIB598" s="2"/>
      <c r="AIC598" s="2"/>
      <c r="AID598" s="2"/>
      <c r="AIE598" s="2"/>
      <c r="AIF598" s="2"/>
      <c r="AIG598" s="2"/>
      <c r="AIH598" s="2"/>
      <c r="AII598" s="2"/>
      <c r="AIJ598" s="60"/>
      <c r="AIK598" s="60"/>
      <c r="AIL598" s="60"/>
      <c r="AIM598" s="60"/>
      <c r="AIN598" s="2"/>
      <c r="AIO598" s="39"/>
      <c r="AIP598" s="3"/>
      <c r="AIQ598" s="10"/>
      <c r="AIR598" s="10"/>
      <c r="AIS598" s="10"/>
      <c r="AIT598" s="2"/>
      <c r="AIU598" s="2"/>
      <c r="AIV598" s="2"/>
      <c r="AIW598" s="2"/>
      <c r="AIX598" s="2"/>
      <c r="AIY598" s="2"/>
      <c r="AIZ598" s="2"/>
      <c r="AJA598" s="2"/>
      <c r="AJB598" s="2"/>
      <c r="AJC598" s="2"/>
      <c r="AJD598" s="2"/>
      <c r="AJE598" s="60"/>
      <c r="AJF598" s="60"/>
      <c r="AJG598" s="60"/>
      <c r="AJH598" s="60"/>
      <c r="AJI598" s="2"/>
      <c r="AJJ598" s="39"/>
      <c r="AJK598" s="3"/>
      <c r="AJL598" s="10"/>
      <c r="AJM598" s="10"/>
      <c r="AJN598" s="10"/>
      <c r="AJO598" s="2"/>
      <c r="AJP598" s="2"/>
      <c r="AJQ598" s="2"/>
      <c r="AJR598" s="2"/>
      <c r="AJS598" s="2"/>
      <c r="AJT598" s="2"/>
      <c r="AJU598" s="2"/>
      <c r="AJV598" s="2"/>
      <c r="AJW598" s="2"/>
      <c r="AJX598" s="2"/>
      <c r="AJY598" s="2"/>
      <c r="AJZ598" s="60"/>
      <c r="AKA598" s="60"/>
      <c r="AKB598" s="60"/>
      <c r="AKC598" s="60"/>
      <c r="AKD598" s="2"/>
      <c r="AKE598" s="39"/>
      <c r="AKF598" s="3"/>
      <c r="AKG598" s="10"/>
      <c r="AKH598" s="10"/>
      <c r="AKI598" s="10"/>
      <c r="AKJ598" s="2"/>
      <c r="AKK598" s="2"/>
      <c r="AKL598" s="2"/>
      <c r="AKM598" s="2"/>
      <c r="AKN598" s="2"/>
      <c r="AKO598" s="2"/>
      <c r="AKP598" s="2"/>
      <c r="AKQ598" s="2"/>
      <c r="AKR598" s="2"/>
      <c r="AKS598" s="2"/>
      <c r="AKT598" s="2"/>
      <c r="AKU598" s="60"/>
      <c r="AKV598" s="60"/>
      <c r="AKW598" s="60"/>
      <c r="AKX598" s="60"/>
      <c r="AKY598" s="2"/>
      <c r="AKZ598" s="39"/>
      <c r="ALA598" s="3"/>
      <c r="ALB598" s="10"/>
      <c r="ALC598" s="10"/>
      <c r="ALD598" s="10"/>
      <c r="ALE598" s="2"/>
      <c r="ALF598" s="2"/>
      <c r="ALG598" s="2"/>
      <c r="ALH598" s="2"/>
      <c r="ALI598" s="2"/>
      <c r="ALJ598" s="2"/>
      <c r="ALK598" s="2"/>
      <c r="ALL598" s="2"/>
      <c r="ALM598" s="2"/>
      <c r="ALN598" s="2"/>
      <c r="ALO598" s="2"/>
      <c r="ALP598" s="60"/>
      <c r="ALQ598" s="60"/>
      <c r="ALR598" s="60"/>
      <c r="ALS598" s="60"/>
      <c r="ALT598" s="2"/>
      <c r="ALU598" s="39"/>
      <c r="ALV598" s="3"/>
      <c r="ALW598" s="10"/>
      <c r="ALX598" s="10"/>
      <c r="ALY598" s="10"/>
      <c r="ALZ598" s="2"/>
      <c r="AMA598" s="2"/>
      <c r="AMB598" s="2"/>
      <c r="AMC598" s="2"/>
      <c r="AMD598" s="2"/>
      <c r="AME598" s="2"/>
      <c r="AMF598" s="2"/>
      <c r="AMG598" s="2"/>
      <c r="AMH598" s="2"/>
      <c r="AMI598" s="2"/>
      <c r="AMJ598" s="2"/>
      <c r="AMK598" s="60"/>
      <c r="AML598" s="60"/>
      <c r="AMM598" s="60"/>
      <c r="AMN598" s="60"/>
      <c r="AMO598" s="2"/>
      <c r="AMP598" s="39"/>
      <c r="AMQ598" s="3"/>
      <c r="AMR598" s="10"/>
      <c r="AMS598" s="10"/>
      <c r="AMT598" s="10"/>
      <c r="AMU598" s="2"/>
      <c r="AMV598" s="2"/>
      <c r="AMW598" s="2"/>
      <c r="AMX598" s="2"/>
      <c r="AMY598" s="2"/>
      <c r="AMZ598" s="2"/>
      <c r="ANA598" s="2"/>
      <c r="ANB598" s="2"/>
      <c r="ANC598" s="2"/>
      <c r="AND598" s="2"/>
      <c r="ANE598" s="2"/>
      <c r="ANF598" s="60"/>
      <c r="ANG598" s="60"/>
      <c r="ANH598" s="60"/>
      <c r="ANI598" s="60"/>
      <c r="ANJ598" s="2"/>
      <c r="ANK598" s="39"/>
      <c r="ANL598" s="3"/>
      <c r="ANM598" s="10"/>
      <c r="ANN598" s="10"/>
      <c r="ANO598" s="10"/>
      <c r="ANP598" s="2"/>
      <c r="ANQ598" s="2"/>
      <c r="ANR598" s="2"/>
      <c r="ANS598" s="2"/>
      <c r="ANT598" s="2"/>
      <c r="ANU598" s="2"/>
      <c r="ANV598" s="2"/>
      <c r="ANW598" s="2"/>
      <c r="ANX598" s="2"/>
      <c r="ANY598" s="2"/>
      <c r="ANZ598" s="2"/>
      <c r="AOA598" s="60"/>
      <c r="AOB598" s="60"/>
      <c r="AOC598" s="60"/>
      <c r="AOD598" s="60"/>
      <c r="AOE598" s="2"/>
      <c r="AOF598" s="39"/>
      <c r="AOG598" s="3"/>
      <c r="AOH598" s="10"/>
      <c r="AOI598" s="10"/>
      <c r="AOJ598" s="10"/>
      <c r="AOK598" s="2"/>
      <c r="AOL598" s="2"/>
      <c r="AOM598" s="2"/>
      <c r="AON598" s="2"/>
      <c r="AOO598" s="2"/>
      <c r="AOP598" s="2"/>
      <c r="AOQ598" s="2"/>
      <c r="AOR598" s="2"/>
      <c r="AOS598" s="2"/>
      <c r="AOT598" s="2"/>
      <c r="AOU598" s="2"/>
      <c r="AOV598" s="60"/>
      <c r="AOW598" s="60"/>
      <c r="AOX598" s="60"/>
      <c r="AOY598" s="60"/>
      <c r="AOZ598" s="2"/>
      <c r="APA598" s="39"/>
      <c r="APB598" s="3"/>
      <c r="APC598" s="10"/>
      <c r="APD598" s="10"/>
      <c r="APE598" s="10"/>
      <c r="APF598" s="2"/>
      <c r="APG598" s="2"/>
      <c r="APH598" s="2"/>
      <c r="API598" s="2"/>
      <c r="APJ598" s="2"/>
      <c r="APK598" s="2"/>
      <c r="APL598" s="2"/>
      <c r="APM598" s="2"/>
      <c r="APN598" s="2"/>
      <c r="APO598" s="2"/>
      <c r="APP598" s="2"/>
      <c r="APQ598" s="60"/>
      <c r="APR598" s="60"/>
      <c r="APS598" s="60"/>
      <c r="APT598" s="60"/>
      <c r="APU598" s="2"/>
      <c r="APV598" s="39"/>
      <c r="APW598" s="3"/>
      <c r="APX598" s="10"/>
      <c r="APY598" s="10"/>
      <c r="APZ598" s="10"/>
      <c r="AQA598" s="2"/>
      <c r="AQB598" s="2"/>
      <c r="AQC598" s="2"/>
      <c r="AQD598" s="2"/>
      <c r="AQE598" s="2"/>
      <c r="AQF598" s="2"/>
      <c r="AQG598" s="2"/>
      <c r="AQH598" s="2"/>
      <c r="AQI598" s="2"/>
      <c r="AQJ598" s="2"/>
      <c r="AQK598" s="2"/>
      <c r="AQL598" s="60"/>
      <c r="AQM598" s="60"/>
      <c r="AQN598" s="60"/>
      <c r="AQO598" s="60"/>
      <c r="AQP598" s="2"/>
      <c r="AQQ598" s="39"/>
      <c r="AQR598" s="3"/>
      <c r="AQS598" s="10"/>
      <c r="AQT598" s="10"/>
      <c r="AQU598" s="10"/>
      <c r="AQV598" s="2"/>
      <c r="AQW598" s="2"/>
      <c r="AQX598" s="2"/>
      <c r="AQY598" s="2"/>
      <c r="AQZ598" s="2"/>
      <c r="ARA598" s="2"/>
      <c r="ARB598" s="2"/>
      <c r="ARC598" s="2"/>
      <c r="ARD598" s="2"/>
      <c r="ARE598" s="2"/>
      <c r="ARF598" s="2"/>
      <c r="ARG598" s="60"/>
      <c r="ARH598" s="60"/>
      <c r="ARI598" s="60"/>
      <c r="ARJ598" s="60"/>
      <c r="ARK598" s="2"/>
      <c r="ARL598" s="39"/>
      <c r="ARM598" s="3"/>
      <c r="ARN598" s="10"/>
      <c r="ARO598" s="10"/>
      <c r="ARP598" s="10"/>
      <c r="ARQ598" s="2"/>
      <c r="ARR598" s="2"/>
      <c r="ARS598" s="2"/>
      <c r="ART598" s="2"/>
      <c r="ARU598" s="2"/>
      <c r="ARV598" s="2"/>
      <c r="ARW598" s="2"/>
      <c r="ARX598" s="2"/>
      <c r="ARY598" s="2"/>
      <c r="ARZ598" s="2"/>
      <c r="ASA598" s="2"/>
      <c r="ASB598" s="60"/>
      <c r="ASC598" s="60"/>
      <c r="ASD598" s="60"/>
      <c r="ASE598" s="60"/>
      <c r="ASF598" s="2"/>
      <c r="ASG598" s="39"/>
      <c r="ASH598" s="3"/>
      <c r="ASI598" s="10"/>
      <c r="ASJ598" s="10"/>
      <c r="ASK598" s="10"/>
      <c r="ASL598" s="2"/>
      <c r="ASM598" s="2"/>
      <c r="ASN598" s="2"/>
      <c r="ASO598" s="2"/>
      <c r="ASP598" s="2"/>
      <c r="ASQ598" s="2"/>
      <c r="ASR598" s="2"/>
      <c r="ASS598" s="2"/>
      <c r="AST598" s="2"/>
      <c r="ASU598" s="2"/>
      <c r="ASV598" s="2"/>
      <c r="ASW598" s="60"/>
      <c r="ASX598" s="60"/>
      <c r="ASY598" s="60"/>
      <c r="ASZ598" s="60"/>
      <c r="ATA598" s="2"/>
      <c r="ATB598" s="39"/>
      <c r="ATC598" s="3"/>
      <c r="ATD598" s="10"/>
      <c r="ATE598" s="10"/>
      <c r="ATF598" s="10"/>
      <c r="ATG598" s="2"/>
      <c r="ATH598" s="2"/>
      <c r="ATI598" s="2"/>
      <c r="ATJ598" s="2"/>
      <c r="ATK598" s="2"/>
      <c r="ATL598" s="2"/>
      <c r="ATM598" s="2"/>
      <c r="ATN598" s="2"/>
      <c r="ATO598" s="2"/>
      <c r="ATP598" s="2"/>
      <c r="ATQ598" s="2"/>
      <c r="ATR598" s="60"/>
      <c r="ATS598" s="60"/>
      <c r="ATT598" s="60"/>
      <c r="ATU598" s="60"/>
      <c r="ATV598" s="2"/>
      <c r="ATW598" s="39"/>
      <c r="ATX598" s="3"/>
      <c r="ATY598" s="10"/>
      <c r="ATZ598" s="10"/>
      <c r="AUA598" s="10"/>
      <c r="AUB598" s="2"/>
      <c r="AUC598" s="2"/>
      <c r="AUD598" s="2"/>
      <c r="AUE598" s="2"/>
      <c r="AUF598" s="2"/>
      <c r="AUG598" s="2"/>
      <c r="AUH598" s="2"/>
      <c r="AUI598" s="2"/>
      <c r="AUJ598" s="2"/>
      <c r="AUK598" s="2"/>
      <c r="AUL598" s="2"/>
      <c r="AUM598" s="60"/>
      <c r="AUN598" s="60"/>
      <c r="AUO598" s="60"/>
      <c r="AUP598" s="60"/>
      <c r="AUQ598" s="2"/>
      <c r="AUR598" s="39"/>
      <c r="AUS598" s="3"/>
      <c r="AUT598" s="10"/>
      <c r="AUU598" s="10"/>
      <c r="AUV598" s="10"/>
      <c r="AUW598" s="2"/>
      <c r="AUX598" s="2"/>
      <c r="AUY598" s="2"/>
      <c r="AUZ598" s="2"/>
      <c r="AVA598" s="2"/>
      <c r="AVB598" s="2"/>
      <c r="AVC598" s="2"/>
      <c r="AVD598" s="2"/>
      <c r="AVE598" s="2"/>
      <c r="AVF598" s="2"/>
      <c r="AVG598" s="2"/>
      <c r="AVH598" s="60"/>
      <c r="AVI598" s="60"/>
      <c r="AVJ598" s="60"/>
      <c r="AVK598" s="60"/>
      <c r="AVL598" s="2"/>
      <c r="AVM598" s="39"/>
      <c r="AVN598" s="3"/>
      <c r="AVO598" s="10"/>
      <c r="AVP598" s="10"/>
      <c r="AVQ598" s="10"/>
      <c r="AVR598" s="2"/>
      <c r="AVS598" s="2"/>
      <c r="AVT598" s="2"/>
      <c r="AVU598" s="2"/>
      <c r="AVV598" s="2"/>
      <c r="AVW598" s="2"/>
      <c r="AVX598" s="2"/>
      <c r="AVY598" s="2"/>
      <c r="AVZ598" s="2"/>
      <c r="AWA598" s="2"/>
      <c r="AWB598" s="2"/>
      <c r="AWC598" s="60"/>
      <c r="AWD598" s="60"/>
      <c r="AWE598" s="60"/>
      <c r="AWF598" s="60"/>
      <c r="AWG598" s="2"/>
      <c r="AWH598" s="39"/>
      <c r="AWI598" s="3"/>
      <c r="AWJ598" s="10"/>
      <c r="AWK598" s="10"/>
      <c r="AWL598" s="10"/>
      <c r="AWM598" s="2"/>
      <c r="AWN598" s="2"/>
      <c r="AWO598" s="2"/>
      <c r="AWP598" s="2"/>
      <c r="AWQ598" s="2"/>
      <c r="AWR598" s="2"/>
      <c r="AWS598" s="2"/>
      <c r="AWT598" s="2"/>
      <c r="AWU598" s="2"/>
      <c r="AWV598" s="2"/>
      <c r="AWW598" s="2"/>
      <c r="AWX598" s="60"/>
      <c r="AWY598" s="60"/>
      <c r="AWZ598" s="60"/>
      <c r="AXA598" s="60"/>
      <c r="AXB598" s="2"/>
      <c r="AXC598" s="39"/>
      <c r="AXD598" s="3"/>
      <c r="AXE598" s="10"/>
      <c r="AXF598" s="10"/>
      <c r="AXG598" s="10"/>
      <c r="AXH598" s="2"/>
      <c r="AXI598" s="2"/>
      <c r="AXJ598" s="2"/>
      <c r="AXK598" s="2"/>
      <c r="AXL598" s="2"/>
      <c r="AXM598" s="2"/>
      <c r="AXN598" s="2"/>
      <c r="AXO598" s="2"/>
      <c r="AXP598" s="2"/>
      <c r="AXQ598" s="2"/>
      <c r="AXR598" s="2"/>
      <c r="AXS598" s="60"/>
      <c r="AXT598" s="60"/>
      <c r="AXU598" s="60"/>
      <c r="AXV598" s="60"/>
      <c r="AXW598" s="2"/>
      <c r="AXX598" s="39"/>
      <c r="AXY598" s="3"/>
      <c r="AXZ598" s="10"/>
      <c r="AYA598" s="10"/>
      <c r="AYB598" s="10"/>
      <c r="AYC598" s="2"/>
      <c r="AYD598" s="2"/>
      <c r="AYE598" s="2"/>
      <c r="AYF598" s="2"/>
      <c r="AYG598" s="2"/>
      <c r="AYH598" s="2"/>
      <c r="AYI598" s="2"/>
      <c r="AYJ598" s="2"/>
      <c r="AYK598" s="2"/>
      <c r="AYL598" s="2"/>
      <c r="AYM598" s="2"/>
      <c r="AYN598" s="60"/>
      <c r="AYO598" s="60"/>
      <c r="AYP598" s="60"/>
      <c r="AYQ598" s="60"/>
      <c r="AYR598" s="2"/>
      <c r="AYS598" s="39"/>
      <c r="AYT598" s="3"/>
      <c r="AYU598" s="10"/>
      <c r="AYV598" s="10"/>
      <c r="AYW598" s="10"/>
      <c r="AYX598" s="2"/>
      <c r="AYY598" s="2"/>
      <c r="AYZ598" s="2"/>
      <c r="AZA598" s="2"/>
      <c r="AZB598" s="2"/>
      <c r="AZC598" s="2"/>
      <c r="AZD598" s="2"/>
      <c r="AZE598" s="2"/>
      <c r="AZF598" s="2"/>
      <c r="AZG598" s="2"/>
      <c r="AZH598" s="2"/>
      <c r="AZI598" s="60"/>
      <c r="AZJ598" s="60"/>
      <c r="AZK598" s="60"/>
      <c r="AZL598" s="60"/>
      <c r="AZM598" s="2"/>
      <c r="AZN598" s="39"/>
      <c r="AZO598" s="3"/>
      <c r="AZP598" s="10"/>
      <c r="AZQ598" s="10"/>
      <c r="AZR598" s="10"/>
      <c r="AZS598" s="2"/>
      <c r="AZT598" s="2"/>
      <c r="AZU598" s="2"/>
      <c r="AZV598" s="2"/>
      <c r="AZW598" s="2"/>
      <c r="AZX598" s="2"/>
      <c r="AZY598" s="2"/>
      <c r="AZZ598" s="2"/>
      <c r="BAA598" s="2"/>
      <c r="BAB598" s="2"/>
      <c r="BAC598" s="2"/>
      <c r="BAD598" s="60"/>
      <c r="BAE598" s="60"/>
      <c r="BAF598" s="60"/>
      <c r="BAG598" s="60"/>
      <c r="BAH598" s="2"/>
      <c r="BAI598" s="39"/>
      <c r="BAJ598" s="3"/>
      <c r="BAK598" s="10"/>
      <c r="BAL598" s="10"/>
      <c r="BAM598" s="10"/>
      <c r="BAN598" s="2"/>
      <c r="BAO598" s="2"/>
      <c r="BAP598" s="2"/>
      <c r="BAQ598" s="2"/>
      <c r="BAR598" s="2"/>
      <c r="BAS598" s="2"/>
      <c r="BAT598" s="2"/>
      <c r="BAU598" s="2"/>
      <c r="BAV598" s="2"/>
      <c r="BAW598" s="2"/>
      <c r="BAX598" s="2"/>
      <c r="BAY598" s="60"/>
      <c r="BAZ598" s="60"/>
      <c r="BBA598" s="60"/>
      <c r="BBB598" s="60"/>
      <c r="BBC598" s="2"/>
      <c r="BBD598" s="39"/>
      <c r="BBE598" s="3"/>
      <c r="BBF598" s="10"/>
      <c r="BBG598" s="10"/>
      <c r="BBH598" s="10"/>
      <c r="BBI598" s="2"/>
      <c r="BBJ598" s="2"/>
      <c r="BBK598" s="2"/>
      <c r="BBL598" s="2"/>
      <c r="BBM598" s="2"/>
      <c r="BBN598" s="2"/>
      <c r="BBO598" s="2"/>
      <c r="BBP598" s="2"/>
      <c r="BBQ598" s="2"/>
      <c r="BBR598" s="2"/>
      <c r="BBS598" s="2"/>
      <c r="BBT598" s="60"/>
      <c r="BBU598" s="60"/>
      <c r="BBV598" s="60"/>
      <c r="BBW598" s="60"/>
      <c r="BBX598" s="2"/>
      <c r="BBY598" s="39"/>
      <c r="BBZ598" s="3"/>
      <c r="BCA598" s="10"/>
      <c r="BCB598" s="10"/>
      <c r="BCC598" s="10"/>
      <c r="BCD598" s="2"/>
      <c r="BCE598" s="2"/>
      <c r="BCF598" s="2"/>
      <c r="BCG598" s="2"/>
      <c r="BCH598" s="2"/>
      <c r="BCI598" s="2"/>
      <c r="BCJ598" s="2"/>
      <c r="BCK598" s="2"/>
      <c r="BCL598" s="2"/>
      <c r="BCM598" s="2"/>
      <c r="BCN598" s="2"/>
      <c r="BCO598" s="60"/>
      <c r="BCP598" s="60"/>
      <c r="BCQ598" s="60"/>
      <c r="BCR598" s="60"/>
      <c r="BCS598" s="2"/>
      <c r="BCT598" s="39"/>
      <c r="BCU598" s="3"/>
      <c r="BCV598" s="10"/>
      <c r="BCW598" s="10"/>
      <c r="BCX598" s="10"/>
      <c r="BCY598" s="2"/>
      <c r="BCZ598" s="2"/>
      <c r="BDA598" s="2"/>
      <c r="BDB598" s="2"/>
      <c r="BDC598" s="2"/>
      <c r="BDD598" s="2"/>
      <c r="BDE598" s="2"/>
      <c r="BDF598" s="2"/>
      <c r="BDG598" s="2"/>
      <c r="BDH598" s="2"/>
      <c r="BDI598" s="2"/>
      <c r="BDJ598" s="60"/>
      <c r="BDK598" s="60"/>
      <c r="BDL598" s="60"/>
      <c r="BDM598" s="60"/>
      <c r="BDN598" s="2"/>
      <c r="BDO598" s="39"/>
      <c r="BDP598" s="3"/>
      <c r="BDQ598" s="10"/>
      <c r="BDR598" s="10"/>
      <c r="BDS598" s="10"/>
      <c r="BDT598" s="2"/>
      <c r="BDU598" s="2"/>
      <c r="BDV598" s="2"/>
      <c r="BDW598" s="2"/>
      <c r="BDX598" s="2"/>
      <c r="BDY598" s="2"/>
      <c r="BDZ598" s="2"/>
      <c r="BEA598" s="2"/>
      <c r="BEB598" s="2"/>
      <c r="BEC598" s="2"/>
      <c r="BED598" s="2"/>
      <c r="BEE598" s="60"/>
      <c r="BEF598" s="60"/>
      <c r="BEG598" s="60"/>
      <c r="BEH598" s="60"/>
      <c r="BEI598" s="2"/>
      <c r="BEJ598" s="39"/>
      <c r="BEK598" s="3"/>
      <c r="BEL598" s="10"/>
      <c r="BEM598" s="10"/>
      <c r="BEN598" s="10"/>
      <c r="BEO598" s="2"/>
      <c r="BEP598" s="2"/>
      <c r="BEQ598" s="2"/>
      <c r="BER598" s="2"/>
      <c r="BES598" s="2"/>
      <c r="BET598" s="2"/>
      <c r="BEU598" s="2"/>
      <c r="BEV598" s="2"/>
      <c r="BEW598" s="2"/>
      <c r="BEX598" s="2"/>
      <c r="BEY598" s="2"/>
      <c r="BEZ598" s="60"/>
      <c r="BFA598" s="60"/>
      <c r="BFB598" s="60"/>
      <c r="BFC598" s="60"/>
      <c r="BFD598" s="2"/>
      <c r="BFE598" s="39"/>
      <c r="BFF598" s="3"/>
      <c r="BFG598" s="10"/>
      <c r="BFH598" s="10"/>
      <c r="BFI598" s="10"/>
      <c r="BFJ598" s="2"/>
      <c r="BFK598" s="2"/>
      <c r="BFL598" s="2"/>
      <c r="BFM598" s="2"/>
      <c r="BFN598" s="2"/>
      <c r="BFO598" s="2"/>
      <c r="BFP598" s="2"/>
      <c r="BFQ598" s="2"/>
      <c r="BFR598" s="2"/>
      <c r="BFS598" s="2"/>
      <c r="BFT598" s="2"/>
      <c r="BFU598" s="60"/>
      <c r="BFV598" s="60"/>
      <c r="BFW598" s="60"/>
      <c r="BFX598" s="60"/>
      <c r="BFY598" s="2"/>
      <c r="BFZ598" s="39"/>
      <c r="BGA598" s="3"/>
      <c r="BGB598" s="10"/>
      <c r="BGC598" s="10"/>
      <c r="BGD598" s="10"/>
      <c r="BGE598" s="2"/>
      <c r="BGF598" s="2"/>
      <c r="BGG598" s="2"/>
      <c r="BGH598" s="2"/>
      <c r="BGI598" s="2"/>
      <c r="BGJ598" s="2"/>
      <c r="BGK598" s="2"/>
      <c r="BGL598" s="2"/>
      <c r="BGM598" s="2"/>
      <c r="BGN598" s="2"/>
      <c r="BGO598" s="2"/>
      <c r="BGP598" s="60"/>
      <c r="BGQ598" s="60"/>
      <c r="BGR598" s="60"/>
      <c r="BGS598" s="60"/>
      <c r="BGT598" s="2"/>
      <c r="BGU598" s="39"/>
      <c r="BGV598" s="3"/>
      <c r="BGW598" s="10"/>
      <c r="BGX598" s="10"/>
      <c r="BGY598" s="10"/>
      <c r="BGZ598" s="2"/>
      <c r="BHA598" s="2"/>
      <c r="BHB598" s="2"/>
      <c r="BHC598" s="2"/>
      <c r="BHD598" s="2"/>
      <c r="BHE598" s="2"/>
      <c r="BHF598" s="2"/>
      <c r="BHG598" s="2"/>
      <c r="BHH598" s="2"/>
      <c r="BHI598" s="2"/>
      <c r="BHJ598" s="2"/>
      <c r="BHK598" s="60"/>
      <c r="BHL598" s="60"/>
      <c r="BHM598" s="60"/>
      <c r="BHN598" s="60"/>
      <c r="BHO598" s="2"/>
      <c r="BHP598" s="39"/>
      <c r="BHQ598" s="3"/>
      <c r="BHR598" s="10"/>
      <c r="BHS598" s="10"/>
      <c r="BHT598" s="10"/>
      <c r="BHU598" s="2"/>
      <c r="BHV598" s="2"/>
      <c r="BHW598" s="2"/>
      <c r="BHX598" s="2"/>
      <c r="BHY598" s="2"/>
      <c r="BHZ598" s="2"/>
      <c r="BIA598" s="2"/>
      <c r="BIB598" s="2"/>
      <c r="BIC598" s="2"/>
      <c r="BID598" s="2"/>
      <c r="BIE598" s="2"/>
      <c r="BIF598" s="60"/>
      <c r="BIG598" s="60"/>
      <c r="BIH598" s="60"/>
      <c r="BII598" s="60"/>
      <c r="BIJ598" s="2"/>
      <c r="BIK598" s="39"/>
      <c r="BIL598" s="3"/>
      <c r="BIM598" s="10"/>
      <c r="BIN598" s="10"/>
      <c r="BIO598" s="10"/>
      <c r="BIP598" s="2"/>
      <c r="BIQ598" s="2"/>
      <c r="BIR598" s="2"/>
      <c r="BIS598" s="2"/>
      <c r="BIT598" s="2"/>
      <c r="BIU598" s="2"/>
      <c r="BIV598" s="2"/>
      <c r="BIW598" s="2"/>
      <c r="BIX598" s="2"/>
      <c r="BIY598" s="2"/>
      <c r="BIZ598" s="2"/>
      <c r="BJA598" s="60"/>
      <c r="BJB598" s="60"/>
      <c r="BJC598" s="60"/>
      <c r="BJD598" s="60"/>
      <c r="BJE598" s="2"/>
      <c r="BJF598" s="39"/>
      <c r="BJG598" s="3"/>
      <c r="BJH598" s="10"/>
      <c r="BJI598" s="10"/>
      <c r="BJJ598" s="10"/>
      <c r="BJK598" s="2"/>
      <c r="BJL598" s="2"/>
      <c r="BJM598" s="2"/>
      <c r="BJN598" s="2"/>
      <c r="BJO598" s="2"/>
      <c r="BJP598" s="2"/>
      <c r="BJQ598" s="2"/>
      <c r="BJR598" s="2"/>
      <c r="BJS598" s="2"/>
      <c r="BJT598" s="2"/>
      <c r="BJU598" s="2"/>
      <c r="BJV598" s="60"/>
      <c r="BJW598" s="60"/>
      <c r="BJX598" s="60"/>
      <c r="BJY598" s="60"/>
      <c r="BJZ598" s="2"/>
      <c r="BKA598" s="39"/>
      <c r="BKB598" s="3"/>
      <c r="BKC598" s="10"/>
      <c r="BKD598" s="10"/>
      <c r="BKE598" s="10"/>
      <c r="BKF598" s="2"/>
      <c r="BKG598" s="2"/>
      <c r="BKH598" s="2"/>
      <c r="BKI598" s="2"/>
      <c r="BKJ598" s="2"/>
      <c r="BKK598" s="2"/>
      <c r="BKL598" s="2"/>
      <c r="BKM598" s="2"/>
      <c r="BKN598" s="2"/>
      <c r="BKO598" s="2"/>
      <c r="BKP598" s="2"/>
      <c r="BKQ598" s="60"/>
      <c r="BKR598" s="60"/>
      <c r="BKS598" s="60"/>
      <c r="BKT598" s="60"/>
      <c r="BKU598" s="2"/>
      <c r="BKV598" s="39"/>
      <c r="BKW598" s="3"/>
      <c r="BKX598" s="10"/>
      <c r="BKY598" s="10"/>
      <c r="BKZ598" s="10"/>
      <c r="BLA598" s="2"/>
      <c r="BLB598" s="2"/>
      <c r="BLC598" s="2"/>
      <c r="BLD598" s="2"/>
      <c r="BLE598" s="2"/>
      <c r="BLF598" s="2"/>
      <c r="BLG598" s="2"/>
      <c r="BLH598" s="2"/>
      <c r="BLI598" s="2"/>
      <c r="BLJ598" s="2"/>
      <c r="BLK598" s="2"/>
      <c r="BLL598" s="60"/>
      <c r="BLM598" s="60"/>
      <c r="BLN598" s="60"/>
      <c r="BLO598" s="60"/>
      <c r="BLP598" s="2"/>
      <c r="BLQ598" s="39"/>
      <c r="BLR598" s="3"/>
      <c r="BLS598" s="10"/>
      <c r="BLT598" s="10"/>
      <c r="BLU598" s="10"/>
      <c r="BLV598" s="2"/>
      <c r="BLW598" s="2"/>
      <c r="BLX598" s="2"/>
      <c r="BLY598" s="2"/>
      <c r="BLZ598" s="2"/>
      <c r="BMA598" s="2"/>
      <c r="BMB598" s="2"/>
      <c r="BMC598" s="2"/>
      <c r="BMD598" s="2"/>
      <c r="BME598" s="2"/>
      <c r="BMF598" s="2"/>
      <c r="BMG598" s="60"/>
      <c r="BMH598" s="60"/>
      <c r="BMI598" s="60"/>
      <c r="BMJ598" s="60"/>
      <c r="BMK598" s="2"/>
      <c r="BML598" s="39"/>
      <c r="BMM598" s="3"/>
      <c r="BMN598" s="10"/>
      <c r="BMO598" s="10"/>
      <c r="BMP598" s="10"/>
      <c r="BMQ598" s="2"/>
      <c r="BMR598" s="2"/>
      <c r="BMS598" s="2"/>
      <c r="BMT598" s="2"/>
      <c r="BMU598" s="2"/>
      <c r="BMV598" s="2"/>
      <c r="BMW598" s="2"/>
      <c r="BMX598" s="2"/>
      <c r="BMY598" s="2"/>
      <c r="BMZ598" s="2"/>
      <c r="BNA598" s="2"/>
      <c r="BNB598" s="60"/>
      <c r="BNC598" s="60"/>
      <c r="BND598" s="60"/>
      <c r="BNE598" s="60"/>
      <c r="BNF598" s="2"/>
      <c r="BNG598" s="39"/>
      <c r="BNH598" s="3"/>
      <c r="BNI598" s="10"/>
      <c r="BNJ598" s="10"/>
      <c r="BNK598" s="10"/>
      <c r="BNL598" s="2"/>
      <c r="BNM598" s="2"/>
      <c r="BNN598" s="2"/>
      <c r="BNO598" s="2"/>
      <c r="BNP598" s="2"/>
      <c r="BNQ598" s="2"/>
      <c r="BNR598" s="2"/>
      <c r="BNS598" s="2"/>
      <c r="BNT598" s="2"/>
      <c r="BNU598" s="2"/>
      <c r="BNV598" s="2"/>
      <c r="BNW598" s="60"/>
      <c r="BNX598" s="60"/>
      <c r="BNY598" s="60"/>
      <c r="BNZ598" s="60"/>
      <c r="BOA598" s="2"/>
      <c r="BOB598" s="39"/>
      <c r="BOC598" s="3"/>
      <c r="BOD598" s="10"/>
      <c r="BOE598" s="10"/>
      <c r="BOF598" s="10"/>
      <c r="BOG598" s="2"/>
      <c r="BOH598" s="2"/>
      <c r="BOI598" s="2"/>
      <c r="BOJ598" s="2"/>
      <c r="BOK598" s="2"/>
      <c r="BOL598" s="2"/>
      <c r="BOM598" s="2"/>
      <c r="BON598" s="2"/>
      <c r="BOO598" s="2"/>
      <c r="BOP598" s="2"/>
      <c r="BOQ598" s="2"/>
      <c r="BOR598" s="60"/>
      <c r="BOS598" s="60"/>
      <c r="BOT598" s="60"/>
      <c r="BOU598" s="60"/>
      <c r="BOV598" s="2"/>
      <c r="BOW598" s="39"/>
      <c r="BOX598" s="3"/>
      <c r="BOY598" s="10"/>
      <c r="BOZ598" s="10"/>
      <c r="BPA598" s="10"/>
      <c r="BPB598" s="2"/>
      <c r="BPC598" s="2"/>
      <c r="BPD598" s="2"/>
      <c r="BPE598" s="2"/>
      <c r="BPF598" s="2"/>
      <c r="BPG598" s="2"/>
      <c r="BPH598" s="2"/>
      <c r="BPI598" s="2"/>
      <c r="BPJ598" s="2"/>
      <c r="BPK598" s="2"/>
      <c r="BPL598" s="2"/>
      <c r="BPM598" s="60"/>
      <c r="BPN598" s="60"/>
      <c r="BPO598" s="60"/>
      <c r="BPP598" s="60"/>
      <c r="BPQ598" s="2"/>
      <c r="BPR598" s="39"/>
      <c r="BPS598" s="3"/>
      <c r="BPT598" s="10"/>
      <c r="BPU598" s="10"/>
      <c r="BPV598" s="10"/>
      <c r="BPW598" s="2"/>
      <c r="BPX598" s="2"/>
      <c r="BPY598" s="2"/>
      <c r="BPZ598" s="2"/>
      <c r="BQA598" s="2"/>
      <c r="BQB598" s="2"/>
      <c r="BQC598" s="2"/>
      <c r="BQD598" s="2"/>
      <c r="BQE598" s="2"/>
      <c r="BQF598" s="2"/>
      <c r="BQG598" s="2"/>
      <c r="BQH598" s="60"/>
      <c r="BQI598" s="60"/>
      <c r="BQJ598" s="60"/>
      <c r="BQK598" s="60"/>
      <c r="BQL598" s="2"/>
      <c r="BQM598" s="39"/>
      <c r="BQN598" s="3"/>
      <c r="BQO598" s="10"/>
      <c r="BQP598" s="10"/>
      <c r="BQQ598" s="10"/>
      <c r="BQR598" s="2"/>
      <c r="BQS598" s="2"/>
      <c r="BQT598" s="2"/>
      <c r="BQU598" s="2"/>
      <c r="BQV598" s="2"/>
      <c r="BQW598" s="2"/>
      <c r="BQX598" s="2"/>
      <c r="BQY598" s="2"/>
      <c r="BQZ598" s="2"/>
      <c r="BRA598" s="2"/>
      <c r="BRB598" s="2"/>
      <c r="BRC598" s="60"/>
      <c r="BRD598" s="60"/>
      <c r="BRE598" s="60"/>
      <c r="BRF598" s="60"/>
      <c r="BRG598" s="2"/>
      <c r="BRH598" s="39"/>
      <c r="BRI598" s="3"/>
      <c r="BRJ598" s="10"/>
      <c r="BRK598" s="10"/>
      <c r="BRL598" s="10"/>
      <c r="BRM598" s="2"/>
      <c r="BRN598" s="2"/>
      <c r="BRO598" s="2"/>
      <c r="BRP598" s="2"/>
      <c r="BRQ598" s="2"/>
      <c r="BRR598" s="2"/>
      <c r="BRS598" s="2"/>
      <c r="BRT598" s="2"/>
      <c r="BRU598" s="2"/>
      <c r="BRV598" s="2"/>
      <c r="BRW598" s="2"/>
      <c r="BRX598" s="60"/>
      <c r="BRY598" s="60"/>
      <c r="BRZ598" s="60"/>
      <c r="BSA598" s="60"/>
      <c r="BSB598" s="2"/>
      <c r="BSC598" s="39"/>
      <c r="BSD598" s="3"/>
      <c r="BSE598" s="10"/>
      <c r="BSF598" s="10"/>
      <c r="BSG598" s="10"/>
      <c r="BSH598" s="2"/>
      <c r="BSI598" s="2"/>
      <c r="BSJ598" s="2"/>
      <c r="BSK598" s="2"/>
      <c r="BSL598" s="2"/>
      <c r="BSM598" s="2"/>
      <c r="BSN598" s="2"/>
      <c r="BSO598" s="2"/>
      <c r="BSP598" s="2"/>
      <c r="BSQ598" s="2"/>
      <c r="BSR598" s="2"/>
      <c r="BSS598" s="60"/>
      <c r="BST598" s="60"/>
      <c r="BSU598" s="60"/>
      <c r="BSV598" s="60"/>
      <c r="BSW598" s="2"/>
      <c r="BSX598" s="39"/>
      <c r="BSY598" s="3"/>
      <c r="BSZ598" s="10"/>
      <c r="BTA598" s="10"/>
      <c r="BTB598" s="10"/>
      <c r="BTC598" s="2"/>
      <c r="BTD598" s="2"/>
      <c r="BTE598" s="2"/>
      <c r="BTF598" s="2"/>
      <c r="BTG598" s="2"/>
      <c r="BTH598" s="2"/>
      <c r="BTI598" s="2"/>
      <c r="BTJ598" s="2"/>
      <c r="BTK598" s="2"/>
      <c r="BTL598" s="2"/>
      <c r="BTM598" s="2"/>
      <c r="BTN598" s="60"/>
      <c r="BTO598" s="60"/>
      <c r="BTP598" s="60"/>
      <c r="BTQ598" s="60"/>
      <c r="BTR598" s="2"/>
      <c r="BTS598" s="39"/>
      <c r="BTT598" s="3"/>
      <c r="BTU598" s="10"/>
      <c r="BTV598" s="10"/>
      <c r="BTW598" s="10"/>
      <c r="BTX598" s="2"/>
      <c r="BTY598" s="2"/>
      <c r="BTZ598" s="2"/>
      <c r="BUA598" s="2"/>
      <c r="BUB598" s="2"/>
      <c r="BUC598" s="2"/>
      <c r="BUD598" s="2"/>
      <c r="BUE598" s="2"/>
      <c r="BUF598" s="2"/>
      <c r="BUG598" s="2"/>
      <c r="BUH598" s="2"/>
      <c r="BUI598" s="60"/>
      <c r="BUJ598" s="60"/>
      <c r="BUK598" s="60"/>
      <c r="BUL598" s="60"/>
      <c r="BUM598" s="2"/>
      <c r="BUN598" s="39"/>
      <c r="BUO598" s="3"/>
      <c r="BUP598" s="10"/>
      <c r="BUQ598" s="10"/>
      <c r="BUR598" s="10"/>
      <c r="BUS598" s="2"/>
      <c r="BUT598" s="2"/>
      <c r="BUU598" s="2"/>
      <c r="BUV598" s="2"/>
      <c r="BUW598" s="2"/>
      <c r="BUX598" s="2"/>
      <c r="BUY598" s="2"/>
      <c r="BUZ598" s="2"/>
      <c r="BVA598" s="2"/>
      <c r="BVB598" s="2"/>
      <c r="BVC598" s="2"/>
      <c r="BVD598" s="60"/>
      <c r="BVE598" s="60"/>
      <c r="BVF598" s="60"/>
      <c r="BVG598" s="60"/>
      <c r="BVH598" s="2"/>
      <c r="BVI598" s="39"/>
      <c r="BVJ598" s="3"/>
      <c r="BVK598" s="10"/>
      <c r="BVL598" s="10"/>
      <c r="BVM598" s="10"/>
      <c r="BVN598" s="2"/>
      <c r="BVO598" s="2"/>
      <c r="BVP598" s="2"/>
      <c r="BVQ598" s="2"/>
      <c r="BVR598" s="2"/>
      <c r="BVS598" s="2"/>
      <c r="BVT598" s="2"/>
      <c r="BVU598" s="2"/>
      <c r="BVV598" s="2"/>
      <c r="BVW598" s="2"/>
      <c r="BVX598" s="2"/>
      <c r="BVY598" s="60"/>
      <c r="BVZ598" s="60"/>
      <c r="BWA598" s="60"/>
      <c r="BWB598" s="60"/>
      <c r="BWC598" s="2"/>
      <c r="BWD598" s="39"/>
      <c r="BWE598" s="3"/>
      <c r="BWF598" s="10"/>
      <c r="BWG598" s="10"/>
      <c r="BWH598" s="10"/>
      <c r="BWI598" s="2"/>
      <c r="BWJ598" s="2"/>
      <c r="BWK598" s="2"/>
      <c r="BWL598" s="2"/>
      <c r="BWM598" s="2"/>
      <c r="BWN598" s="2"/>
      <c r="BWO598" s="2"/>
      <c r="BWP598" s="2"/>
      <c r="BWQ598" s="2"/>
      <c r="BWR598" s="2"/>
      <c r="BWS598" s="2"/>
      <c r="BWT598" s="60"/>
      <c r="BWU598" s="60"/>
      <c r="BWV598" s="60"/>
      <c r="BWW598" s="60"/>
      <c r="BWX598" s="2"/>
      <c r="BWY598" s="39"/>
      <c r="BWZ598" s="3"/>
      <c r="BXA598" s="10"/>
      <c r="BXB598" s="10"/>
      <c r="BXC598" s="10"/>
      <c r="BXD598" s="2"/>
      <c r="BXE598" s="2"/>
      <c r="BXF598" s="2"/>
      <c r="BXG598" s="2"/>
      <c r="BXH598" s="2"/>
      <c r="BXI598" s="2"/>
      <c r="BXJ598" s="2"/>
      <c r="BXK598" s="2"/>
      <c r="BXL598" s="2"/>
      <c r="BXM598" s="2"/>
      <c r="BXN598" s="2"/>
      <c r="BXO598" s="60"/>
      <c r="BXP598" s="60"/>
      <c r="BXQ598" s="60"/>
      <c r="BXR598" s="60"/>
      <c r="BXS598" s="2"/>
      <c r="BXT598" s="39"/>
      <c r="BXU598" s="3"/>
      <c r="BXV598" s="10"/>
      <c r="BXW598" s="10"/>
      <c r="BXX598" s="10"/>
      <c r="BXY598" s="2"/>
      <c r="BXZ598" s="2"/>
      <c r="BYA598" s="2"/>
      <c r="BYB598" s="2"/>
      <c r="BYC598" s="2"/>
      <c r="BYD598" s="2"/>
      <c r="BYE598" s="2"/>
      <c r="BYF598" s="2"/>
      <c r="BYG598" s="2"/>
      <c r="BYH598" s="2"/>
      <c r="BYI598" s="2"/>
      <c r="BYJ598" s="60"/>
      <c r="BYK598" s="60"/>
      <c r="BYL598" s="60"/>
      <c r="BYM598" s="60"/>
      <c r="BYN598" s="2"/>
      <c r="BYO598" s="39"/>
      <c r="BYP598" s="3"/>
      <c r="BYQ598" s="10"/>
      <c r="BYR598" s="10"/>
      <c r="BYS598" s="10"/>
      <c r="BYT598" s="2"/>
      <c r="BYU598" s="2"/>
      <c r="BYV598" s="2"/>
      <c r="BYW598" s="2"/>
      <c r="BYX598" s="2"/>
      <c r="BYY598" s="2"/>
      <c r="BYZ598" s="2"/>
      <c r="BZA598" s="2"/>
      <c r="BZB598" s="2"/>
      <c r="BZC598" s="2"/>
      <c r="BZD598" s="2"/>
      <c r="BZE598" s="60"/>
      <c r="BZF598" s="60"/>
      <c r="BZG598" s="60"/>
      <c r="BZH598" s="60"/>
      <c r="BZI598" s="2"/>
      <c r="BZJ598" s="39"/>
      <c r="BZK598" s="3"/>
      <c r="BZL598" s="10"/>
      <c r="BZM598" s="10"/>
      <c r="BZN598" s="10"/>
      <c r="BZO598" s="2"/>
      <c r="BZP598" s="2"/>
      <c r="BZQ598" s="2"/>
      <c r="BZR598" s="2"/>
      <c r="BZS598" s="2"/>
      <c r="BZT598" s="2"/>
      <c r="BZU598" s="2"/>
      <c r="BZV598" s="2"/>
      <c r="BZW598" s="2"/>
      <c r="BZX598" s="2"/>
      <c r="BZY598" s="2"/>
      <c r="BZZ598" s="60"/>
      <c r="CAA598" s="60"/>
      <c r="CAB598" s="60"/>
      <c r="CAC598" s="60"/>
      <c r="CAD598" s="2"/>
      <c r="CAE598" s="39"/>
      <c r="CAF598" s="3"/>
      <c r="CAG598" s="10"/>
      <c r="CAH598" s="10"/>
      <c r="CAI598" s="10"/>
      <c r="CAJ598" s="2"/>
      <c r="CAK598" s="2"/>
      <c r="CAL598" s="2"/>
      <c r="CAM598" s="2"/>
      <c r="CAN598" s="2"/>
      <c r="CAO598" s="2"/>
      <c r="CAP598" s="2"/>
      <c r="CAQ598" s="2"/>
      <c r="CAR598" s="2"/>
      <c r="CAS598" s="2"/>
      <c r="CAT598" s="2"/>
      <c r="CAU598" s="60"/>
      <c r="CAV598" s="60"/>
      <c r="CAW598" s="60"/>
      <c r="CAX598" s="60"/>
      <c r="CAY598" s="2"/>
      <c r="CAZ598" s="39"/>
      <c r="CBA598" s="3"/>
      <c r="CBB598" s="10"/>
      <c r="CBC598" s="10"/>
      <c r="CBD598" s="10"/>
      <c r="CBE598" s="2"/>
      <c r="CBF598" s="2"/>
      <c r="CBG598" s="2"/>
      <c r="CBH598" s="2"/>
      <c r="CBI598" s="2"/>
      <c r="CBJ598" s="2"/>
      <c r="CBK598" s="2"/>
      <c r="CBL598" s="2"/>
      <c r="CBM598" s="2"/>
      <c r="CBN598" s="2"/>
      <c r="CBO598" s="2"/>
      <c r="CBP598" s="60"/>
      <c r="CBQ598" s="60"/>
      <c r="CBR598" s="60"/>
      <c r="CBS598" s="60"/>
      <c r="CBT598" s="2"/>
      <c r="CBU598" s="39"/>
      <c r="CBV598" s="3"/>
      <c r="CBW598" s="10"/>
      <c r="CBX598" s="10"/>
      <c r="CBY598" s="10"/>
      <c r="CBZ598" s="2"/>
      <c r="CCA598" s="2"/>
      <c r="CCB598" s="2"/>
      <c r="CCC598" s="2"/>
      <c r="CCD598" s="2"/>
      <c r="CCE598" s="2"/>
      <c r="CCF598" s="2"/>
      <c r="CCG598" s="2"/>
      <c r="CCH598" s="2"/>
      <c r="CCI598" s="2"/>
      <c r="CCJ598" s="2"/>
      <c r="CCK598" s="60"/>
      <c r="CCL598" s="60"/>
      <c r="CCM598" s="60"/>
      <c r="CCN598" s="60"/>
      <c r="CCO598" s="2"/>
      <c r="CCP598" s="39"/>
      <c r="CCQ598" s="3"/>
      <c r="CCR598" s="10"/>
      <c r="CCS598" s="10"/>
      <c r="CCT598" s="10"/>
      <c r="CCU598" s="2"/>
      <c r="CCV598" s="2"/>
      <c r="CCW598" s="2"/>
      <c r="CCX598" s="2"/>
      <c r="CCY598" s="2"/>
      <c r="CCZ598" s="2"/>
      <c r="CDA598" s="2"/>
      <c r="CDB598" s="2"/>
      <c r="CDC598" s="2"/>
      <c r="CDD598" s="2"/>
      <c r="CDE598" s="2"/>
      <c r="CDF598" s="60"/>
      <c r="CDG598" s="60"/>
      <c r="CDH598" s="60"/>
      <c r="CDI598" s="60"/>
      <c r="CDJ598" s="2"/>
      <c r="CDK598" s="39"/>
      <c r="CDL598" s="3"/>
      <c r="CDM598" s="10"/>
      <c r="CDN598" s="10"/>
      <c r="CDO598" s="10"/>
      <c r="CDP598" s="2"/>
      <c r="CDQ598" s="2"/>
      <c r="CDR598" s="2"/>
      <c r="CDS598" s="2"/>
      <c r="CDT598" s="2"/>
      <c r="CDU598" s="2"/>
      <c r="CDV598" s="2"/>
      <c r="CDW598" s="2"/>
      <c r="CDX598" s="2"/>
      <c r="CDY598" s="2"/>
      <c r="CDZ598" s="2"/>
      <c r="CEA598" s="60"/>
      <c r="CEB598" s="60"/>
      <c r="CEC598" s="60"/>
      <c r="CED598" s="60"/>
      <c r="CEE598" s="2"/>
      <c r="CEF598" s="39"/>
      <c r="CEG598" s="3"/>
      <c r="CEH598" s="10"/>
      <c r="CEI598" s="10"/>
      <c r="CEJ598" s="10"/>
      <c r="CEK598" s="2"/>
      <c r="CEL598" s="2"/>
      <c r="CEM598" s="2"/>
      <c r="CEN598" s="2"/>
      <c r="CEO598" s="2"/>
      <c r="CEP598" s="2"/>
      <c r="CEQ598" s="2"/>
      <c r="CER598" s="2"/>
      <c r="CES598" s="2"/>
      <c r="CET598" s="2"/>
      <c r="CEU598" s="2"/>
      <c r="CEV598" s="60"/>
      <c r="CEW598" s="60"/>
      <c r="CEX598" s="60"/>
      <c r="CEY598" s="60"/>
      <c r="CEZ598" s="2"/>
      <c r="CFA598" s="39"/>
      <c r="CFB598" s="3"/>
      <c r="CFC598" s="10"/>
      <c r="CFD598" s="10"/>
      <c r="CFE598" s="10"/>
      <c r="CFF598" s="2"/>
      <c r="CFG598" s="2"/>
      <c r="CFH598" s="2"/>
      <c r="CFI598" s="2"/>
      <c r="CFJ598" s="2"/>
      <c r="CFK598" s="2"/>
      <c r="CFL598" s="2"/>
      <c r="CFM598" s="2"/>
      <c r="CFN598" s="2"/>
      <c r="CFO598" s="2"/>
      <c r="CFP598" s="2"/>
      <c r="CFQ598" s="60"/>
      <c r="CFR598" s="60"/>
      <c r="CFS598" s="60"/>
      <c r="CFT598" s="60"/>
      <c r="CFU598" s="2"/>
      <c r="CFV598" s="39"/>
      <c r="CFW598" s="3"/>
      <c r="CFX598" s="10"/>
      <c r="CFY598" s="10"/>
      <c r="CFZ598" s="10"/>
      <c r="CGA598" s="2"/>
      <c r="CGB598" s="2"/>
      <c r="CGC598" s="2"/>
      <c r="CGD598" s="2"/>
      <c r="CGE598" s="2"/>
      <c r="CGF598" s="2"/>
      <c r="CGG598" s="2"/>
      <c r="CGH598" s="2"/>
      <c r="CGI598" s="2"/>
      <c r="CGJ598" s="2"/>
      <c r="CGK598" s="2"/>
      <c r="CGL598" s="60"/>
      <c r="CGM598" s="60"/>
      <c r="CGN598" s="60"/>
      <c r="CGO598" s="60"/>
      <c r="CGP598" s="2"/>
      <c r="CGQ598" s="39"/>
      <c r="CGR598" s="3"/>
      <c r="CGS598" s="10"/>
      <c r="CGT598" s="10"/>
      <c r="CGU598" s="10"/>
      <c r="CGV598" s="2"/>
      <c r="CGW598" s="2"/>
      <c r="CGX598" s="2"/>
      <c r="CGY598" s="2"/>
      <c r="CGZ598" s="2"/>
      <c r="CHA598" s="2"/>
      <c r="CHB598" s="2"/>
      <c r="CHC598" s="2"/>
      <c r="CHD598" s="2"/>
      <c r="CHE598" s="2"/>
      <c r="CHF598" s="2"/>
      <c r="CHG598" s="60"/>
      <c r="CHH598" s="60"/>
      <c r="CHI598" s="60"/>
      <c r="CHJ598" s="60"/>
      <c r="CHK598" s="2"/>
      <c r="CHL598" s="39"/>
      <c r="CHM598" s="3"/>
      <c r="CHN598" s="10"/>
      <c r="CHO598" s="10"/>
      <c r="CHP598" s="10"/>
      <c r="CHQ598" s="2"/>
      <c r="CHR598" s="2"/>
      <c r="CHS598" s="2"/>
      <c r="CHT598" s="2"/>
      <c r="CHU598" s="2"/>
      <c r="CHV598" s="2"/>
      <c r="CHW598" s="2"/>
      <c r="CHX598" s="2"/>
      <c r="CHY598" s="2"/>
      <c r="CHZ598" s="2"/>
      <c r="CIA598" s="2"/>
      <c r="CIB598" s="60"/>
      <c r="CIC598" s="60"/>
      <c r="CID598" s="60"/>
      <c r="CIE598" s="60"/>
      <c r="CIF598" s="2"/>
      <c r="CIG598" s="39"/>
      <c r="CIH598" s="3"/>
      <c r="CII598" s="10"/>
      <c r="CIJ598" s="10"/>
      <c r="CIK598" s="10"/>
      <c r="CIL598" s="2"/>
      <c r="CIM598" s="2"/>
      <c r="CIN598" s="2"/>
      <c r="CIO598" s="2"/>
      <c r="CIP598" s="2"/>
      <c r="CIQ598" s="2"/>
      <c r="CIR598" s="2"/>
      <c r="CIS598" s="2"/>
      <c r="CIT598" s="2"/>
      <c r="CIU598" s="2"/>
      <c r="CIV598" s="2"/>
      <c r="CIW598" s="60"/>
      <c r="CIX598" s="60"/>
      <c r="CIY598" s="60"/>
      <c r="CIZ598" s="60"/>
      <c r="CJA598" s="2"/>
      <c r="CJB598" s="39"/>
      <c r="CJC598" s="3"/>
      <c r="CJD598" s="10"/>
      <c r="CJE598" s="10"/>
      <c r="CJF598" s="10"/>
      <c r="CJG598" s="2"/>
      <c r="CJH598" s="2"/>
      <c r="CJI598" s="2"/>
      <c r="CJJ598" s="2"/>
      <c r="CJK598" s="2"/>
      <c r="CJL598" s="2"/>
      <c r="CJM598" s="2"/>
      <c r="CJN598" s="2"/>
      <c r="CJO598" s="2"/>
      <c r="CJP598" s="2"/>
      <c r="CJQ598" s="2"/>
      <c r="CJR598" s="60"/>
      <c r="CJS598" s="60"/>
      <c r="CJT598" s="60"/>
      <c r="CJU598" s="60"/>
      <c r="CJV598" s="2"/>
      <c r="CJW598" s="39"/>
      <c r="CJX598" s="3"/>
      <c r="CJY598" s="10"/>
      <c r="CJZ598" s="10"/>
      <c r="CKA598" s="10"/>
      <c r="CKB598" s="2"/>
      <c r="CKC598" s="2"/>
      <c r="CKD598" s="2"/>
      <c r="CKE598" s="2"/>
      <c r="CKF598" s="2"/>
      <c r="CKG598" s="2"/>
      <c r="CKH598" s="2"/>
      <c r="CKI598" s="2"/>
      <c r="CKJ598" s="2"/>
      <c r="CKK598" s="2"/>
      <c r="CKL598" s="2"/>
      <c r="CKM598" s="60"/>
      <c r="CKN598" s="60"/>
      <c r="CKO598" s="60"/>
      <c r="CKP598" s="60"/>
      <c r="CKQ598" s="2"/>
      <c r="CKR598" s="39"/>
      <c r="CKS598" s="3"/>
      <c r="CKT598" s="10"/>
      <c r="CKU598" s="10"/>
      <c r="CKV598" s="10"/>
      <c r="CKW598" s="2"/>
      <c r="CKX598" s="2"/>
      <c r="CKY598" s="2"/>
      <c r="CKZ598" s="2"/>
      <c r="CLA598" s="2"/>
      <c r="CLB598" s="2"/>
      <c r="CLC598" s="2"/>
      <c r="CLD598" s="2"/>
      <c r="CLE598" s="2"/>
      <c r="CLF598" s="2"/>
      <c r="CLG598" s="2"/>
      <c r="CLH598" s="60"/>
      <c r="CLI598" s="60"/>
      <c r="CLJ598" s="60"/>
      <c r="CLK598" s="60"/>
      <c r="CLL598" s="2"/>
      <c r="CLM598" s="39"/>
      <c r="CLN598" s="3"/>
      <c r="CLO598" s="10"/>
      <c r="CLP598" s="10"/>
      <c r="CLQ598" s="10"/>
      <c r="CLR598" s="2"/>
      <c r="CLS598" s="2"/>
      <c r="CLT598" s="2"/>
      <c r="CLU598" s="2"/>
      <c r="CLV598" s="2"/>
      <c r="CLW598" s="2"/>
      <c r="CLX598" s="2"/>
      <c r="CLY598" s="2"/>
      <c r="CLZ598" s="2"/>
      <c r="CMA598" s="2"/>
      <c r="CMB598" s="2"/>
      <c r="CMC598" s="60"/>
      <c r="CMD598" s="60"/>
      <c r="CME598" s="60"/>
      <c r="CMF598" s="60"/>
      <c r="CMG598" s="2"/>
      <c r="CMH598" s="39"/>
      <c r="CMI598" s="3"/>
      <c r="CMJ598" s="10"/>
      <c r="CMK598" s="10"/>
      <c r="CML598" s="10"/>
      <c r="CMM598" s="2"/>
      <c r="CMN598" s="2"/>
      <c r="CMO598" s="2"/>
      <c r="CMP598" s="2"/>
      <c r="CMQ598" s="2"/>
      <c r="CMR598" s="2"/>
      <c r="CMS598" s="2"/>
      <c r="CMT598" s="2"/>
      <c r="CMU598" s="2"/>
      <c r="CMV598" s="2"/>
      <c r="CMW598" s="2"/>
      <c r="CMX598" s="60"/>
      <c r="CMY598" s="60"/>
      <c r="CMZ598" s="60"/>
      <c r="CNA598" s="60"/>
      <c r="CNB598" s="2"/>
      <c r="CNC598" s="39"/>
      <c r="CND598" s="3"/>
      <c r="CNE598" s="10"/>
      <c r="CNF598" s="10"/>
      <c r="CNG598" s="10"/>
      <c r="CNH598" s="2"/>
      <c r="CNI598" s="2"/>
      <c r="CNJ598" s="2"/>
      <c r="CNK598" s="2"/>
      <c r="CNL598" s="2"/>
      <c r="CNM598" s="2"/>
      <c r="CNN598" s="2"/>
      <c r="CNO598" s="2"/>
      <c r="CNP598" s="2"/>
      <c r="CNQ598" s="2"/>
      <c r="CNR598" s="2"/>
      <c r="CNS598" s="60"/>
      <c r="CNT598" s="60"/>
      <c r="CNU598" s="60"/>
      <c r="CNV598" s="60"/>
      <c r="CNW598" s="2"/>
      <c r="CNX598" s="39"/>
      <c r="CNY598" s="3"/>
      <c r="CNZ598" s="10"/>
      <c r="COA598" s="10"/>
      <c r="COB598" s="10"/>
      <c r="COC598" s="2"/>
      <c r="COD598" s="2"/>
      <c r="COE598" s="2"/>
      <c r="COF598" s="2"/>
      <c r="COG598" s="2"/>
      <c r="COH598" s="2"/>
      <c r="COI598" s="2"/>
      <c r="COJ598" s="2"/>
      <c r="COK598" s="2"/>
      <c r="COL598" s="2"/>
      <c r="COM598" s="2"/>
      <c r="CON598" s="60"/>
      <c r="COO598" s="60"/>
      <c r="COP598" s="60"/>
      <c r="COQ598" s="60"/>
      <c r="COR598" s="2"/>
      <c r="COS598" s="39"/>
      <c r="COT598" s="3"/>
      <c r="COU598" s="10"/>
      <c r="COV598" s="10"/>
      <c r="COW598" s="10"/>
      <c r="COX598" s="2"/>
      <c r="COY598" s="2"/>
      <c r="COZ598" s="2"/>
      <c r="CPA598" s="2"/>
      <c r="CPB598" s="2"/>
      <c r="CPC598" s="2"/>
      <c r="CPD598" s="2"/>
      <c r="CPE598" s="2"/>
      <c r="CPF598" s="2"/>
      <c r="CPG598" s="2"/>
      <c r="CPH598" s="2"/>
      <c r="CPI598" s="60"/>
      <c r="CPJ598" s="60"/>
      <c r="CPK598" s="60"/>
      <c r="CPL598" s="60"/>
      <c r="CPM598" s="2"/>
      <c r="CPN598" s="39"/>
      <c r="CPO598" s="3"/>
      <c r="CPP598" s="10"/>
      <c r="CPQ598" s="10"/>
      <c r="CPR598" s="10"/>
      <c r="CPS598" s="2"/>
      <c r="CPT598" s="2"/>
      <c r="CPU598" s="2"/>
      <c r="CPV598" s="2"/>
      <c r="CPW598" s="2"/>
      <c r="CPX598" s="2"/>
      <c r="CPY598" s="2"/>
      <c r="CPZ598" s="2"/>
      <c r="CQA598" s="2"/>
      <c r="CQB598" s="2"/>
      <c r="CQC598" s="2"/>
      <c r="CQD598" s="60"/>
      <c r="CQE598" s="60"/>
      <c r="CQF598" s="60"/>
      <c r="CQG598" s="60"/>
      <c r="CQH598" s="2"/>
      <c r="CQI598" s="39"/>
      <c r="CQJ598" s="3"/>
      <c r="CQK598" s="10"/>
      <c r="CQL598" s="10"/>
      <c r="CQM598" s="10"/>
      <c r="CQN598" s="2"/>
      <c r="CQO598" s="2"/>
      <c r="CQP598" s="2"/>
      <c r="CQQ598" s="2"/>
      <c r="CQR598" s="2"/>
      <c r="CQS598" s="2"/>
      <c r="CQT598" s="2"/>
      <c r="CQU598" s="2"/>
      <c r="CQV598" s="2"/>
      <c r="CQW598" s="2"/>
      <c r="CQX598" s="2"/>
      <c r="CQY598" s="60"/>
      <c r="CQZ598" s="60"/>
      <c r="CRA598" s="60"/>
      <c r="CRB598" s="60"/>
      <c r="CRC598" s="2"/>
      <c r="CRD598" s="39"/>
      <c r="CRE598" s="3"/>
      <c r="CRF598" s="10"/>
      <c r="CRG598" s="10"/>
      <c r="CRH598" s="10"/>
      <c r="CRI598" s="2"/>
      <c r="CRJ598" s="2"/>
      <c r="CRK598" s="2"/>
      <c r="CRL598" s="2"/>
      <c r="CRM598" s="2"/>
      <c r="CRN598" s="2"/>
      <c r="CRO598" s="2"/>
      <c r="CRP598" s="2"/>
      <c r="CRQ598" s="2"/>
      <c r="CRR598" s="2"/>
      <c r="CRS598" s="2"/>
      <c r="CRT598" s="60"/>
      <c r="CRU598" s="60"/>
      <c r="CRV598" s="60"/>
      <c r="CRW598" s="60"/>
      <c r="CRX598" s="2"/>
      <c r="CRY598" s="39"/>
      <c r="CRZ598" s="3"/>
      <c r="CSA598" s="10"/>
      <c r="CSB598" s="10"/>
      <c r="CSC598" s="10"/>
      <c r="CSD598" s="2"/>
      <c r="CSE598" s="2"/>
      <c r="CSF598" s="2"/>
      <c r="CSG598" s="2"/>
      <c r="CSH598" s="2"/>
      <c r="CSI598" s="2"/>
      <c r="CSJ598" s="2"/>
      <c r="CSK598" s="2"/>
      <c r="CSL598" s="2"/>
      <c r="CSM598" s="2"/>
      <c r="CSN598" s="2"/>
      <c r="CSO598" s="60"/>
      <c r="CSP598" s="60"/>
      <c r="CSQ598" s="60"/>
      <c r="CSR598" s="60"/>
      <c r="CSS598" s="2"/>
      <c r="CST598" s="39"/>
      <c r="CSU598" s="3"/>
      <c r="CSV598" s="10"/>
      <c r="CSW598" s="10"/>
      <c r="CSX598" s="10"/>
      <c r="CSY598" s="2"/>
      <c r="CSZ598" s="2"/>
      <c r="CTA598" s="2"/>
      <c r="CTB598" s="2"/>
      <c r="CTC598" s="2"/>
      <c r="CTD598" s="2"/>
      <c r="CTE598" s="2"/>
      <c r="CTF598" s="2"/>
      <c r="CTG598" s="2"/>
      <c r="CTH598" s="2"/>
      <c r="CTI598" s="2"/>
      <c r="CTJ598" s="60"/>
      <c r="CTK598" s="60"/>
      <c r="CTL598" s="60"/>
      <c r="CTM598" s="60"/>
      <c r="CTN598" s="2"/>
      <c r="CTO598" s="39"/>
      <c r="CTP598" s="3"/>
      <c r="CTQ598" s="10"/>
      <c r="CTR598" s="10"/>
      <c r="CTS598" s="10"/>
      <c r="CTT598" s="2"/>
      <c r="CTU598" s="2"/>
      <c r="CTV598" s="2"/>
      <c r="CTW598" s="2"/>
      <c r="CTX598" s="2"/>
      <c r="CTY598" s="2"/>
      <c r="CTZ598" s="2"/>
      <c r="CUA598" s="2"/>
      <c r="CUB598" s="2"/>
      <c r="CUC598" s="2"/>
      <c r="CUD598" s="2"/>
      <c r="CUE598" s="60"/>
      <c r="CUF598" s="60"/>
      <c r="CUG598" s="60"/>
      <c r="CUH598" s="60"/>
      <c r="CUI598" s="2"/>
      <c r="CUJ598" s="39"/>
      <c r="CUK598" s="3"/>
      <c r="CUL598" s="10"/>
      <c r="CUM598" s="10"/>
      <c r="CUN598" s="10"/>
      <c r="CUO598" s="2"/>
      <c r="CUP598" s="2"/>
      <c r="CUQ598" s="2"/>
      <c r="CUR598" s="2"/>
      <c r="CUS598" s="2"/>
      <c r="CUT598" s="2"/>
      <c r="CUU598" s="2"/>
      <c r="CUV598" s="2"/>
      <c r="CUW598" s="2"/>
      <c r="CUX598" s="2"/>
      <c r="CUY598" s="2"/>
      <c r="CUZ598" s="60"/>
      <c r="CVA598" s="60"/>
      <c r="CVB598" s="60"/>
      <c r="CVC598" s="60"/>
      <c r="CVD598" s="2"/>
      <c r="CVE598" s="39"/>
      <c r="CVF598" s="3"/>
      <c r="CVG598" s="10"/>
      <c r="CVH598" s="10"/>
      <c r="CVI598" s="10"/>
      <c r="CVJ598" s="2"/>
      <c r="CVK598" s="2"/>
      <c r="CVL598" s="2"/>
      <c r="CVM598" s="2"/>
      <c r="CVN598" s="2"/>
      <c r="CVO598" s="2"/>
      <c r="CVP598" s="2"/>
      <c r="CVQ598" s="2"/>
      <c r="CVR598" s="2"/>
      <c r="CVS598" s="2"/>
      <c r="CVT598" s="2"/>
      <c r="CVU598" s="60"/>
      <c r="CVV598" s="60"/>
      <c r="CVW598" s="60"/>
      <c r="CVX598" s="60"/>
      <c r="CVY598" s="2"/>
      <c r="CVZ598" s="39"/>
      <c r="CWA598" s="3"/>
      <c r="CWB598" s="10"/>
      <c r="CWC598" s="10"/>
      <c r="CWD598" s="10"/>
      <c r="CWE598" s="2"/>
      <c r="CWF598" s="2"/>
      <c r="CWG598" s="2"/>
      <c r="CWH598" s="2"/>
      <c r="CWI598" s="2"/>
      <c r="CWJ598" s="2"/>
      <c r="CWK598" s="2"/>
      <c r="CWL598" s="2"/>
      <c r="CWM598" s="2"/>
      <c r="CWN598" s="2"/>
      <c r="CWO598" s="2"/>
      <c r="CWP598" s="60"/>
      <c r="CWQ598" s="60"/>
      <c r="CWR598" s="60"/>
      <c r="CWS598" s="60"/>
      <c r="CWT598" s="2"/>
      <c r="CWU598" s="39"/>
      <c r="CWV598" s="3"/>
      <c r="CWW598" s="10"/>
      <c r="CWX598" s="10"/>
      <c r="CWY598" s="10"/>
      <c r="CWZ598" s="2"/>
      <c r="CXA598" s="2"/>
      <c r="CXB598" s="2"/>
      <c r="CXC598" s="2"/>
      <c r="CXD598" s="2"/>
      <c r="CXE598" s="2"/>
      <c r="CXF598" s="2"/>
      <c r="CXG598" s="2"/>
      <c r="CXH598" s="2"/>
      <c r="CXI598" s="2"/>
      <c r="CXJ598" s="2"/>
      <c r="CXK598" s="60"/>
      <c r="CXL598" s="60"/>
      <c r="CXM598" s="60"/>
      <c r="CXN598" s="60"/>
      <c r="CXO598" s="2"/>
      <c r="CXP598" s="39"/>
      <c r="CXQ598" s="3"/>
      <c r="CXR598" s="10"/>
      <c r="CXS598" s="10"/>
      <c r="CXT598" s="10"/>
      <c r="CXU598" s="2"/>
      <c r="CXV598" s="2"/>
      <c r="CXW598" s="2"/>
      <c r="CXX598" s="2"/>
      <c r="CXY598" s="2"/>
      <c r="CXZ598" s="2"/>
      <c r="CYA598" s="2"/>
      <c r="CYB598" s="2"/>
      <c r="CYC598" s="2"/>
      <c r="CYD598" s="2"/>
      <c r="CYE598" s="2"/>
      <c r="CYF598" s="60"/>
      <c r="CYG598" s="60"/>
      <c r="CYH598" s="60"/>
      <c r="CYI598" s="60"/>
      <c r="CYJ598" s="2"/>
      <c r="CYK598" s="39"/>
      <c r="CYL598" s="3"/>
      <c r="CYM598" s="10"/>
      <c r="CYN598" s="10"/>
      <c r="CYO598" s="10"/>
      <c r="CYP598" s="2"/>
      <c r="CYQ598" s="2"/>
      <c r="CYR598" s="2"/>
      <c r="CYS598" s="2"/>
      <c r="CYT598" s="2"/>
      <c r="CYU598" s="2"/>
      <c r="CYV598" s="2"/>
      <c r="CYW598" s="2"/>
      <c r="CYX598" s="2"/>
      <c r="CYY598" s="2"/>
      <c r="CYZ598" s="2"/>
      <c r="CZA598" s="60"/>
      <c r="CZB598" s="60"/>
      <c r="CZC598" s="60"/>
      <c r="CZD598" s="60"/>
      <c r="CZE598" s="2"/>
      <c r="CZF598" s="39"/>
      <c r="CZG598" s="3"/>
      <c r="CZH598" s="10"/>
      <c r="CZI598" s="10"/>
      <c r="CZJ598" s="10"/>
      <c r="CZK598" s="2"/>
      <c r="CZL598" s="2"/>
      <c r="CZM598" s="2"/>
      <c r="CZN598" s="2"/>
      <c r="CZO598" s="2"/>
      <c r="CZP598" s="2"/>
      <c r="CZQ598" s="2"/>
      <c r="CZR598" s="2"/>
      <c r="CZS598" s="2"/>
      <c r="CZT598" s="2"/>
      <c r="CZU598" s="2"/>
      <c r="CZV598" s="60"/>
      <c r="CZW598" s="60"/>
      <c r="CZX598" s="60"/>
      <c r="CZY598" s="60"/>
      <c r="CZZ598" s="2"/>
      <c r="DAA598" s="39"/>
      <c r="DAB598" s="3"/>
      <c r="DAC598" s="10"/>
      <c r="DAD598" s="10"/>
      <c r="DAE598" s="10"/>
      <c r="DAF598" s="2"/>
      <c r="DAG598" s="2"/>
      <c r="DAH598" s="2"/>
      <c r="DAI598" s="2"/>
      <c r="DAJ598" s="2"/>
      <c r="DAK598" s="2"/>
      <c r="DAL598" s="2"/>
      <c r="DAM598" s="2"/>
      <c r="DAN598" s="2"/>
      <c r="DAO598" s="2"/>
      <c r="DAP598" s="2"/>
      <c r="DAQ598" s="60"/>
      <c r="DAR598" s="60"/>
      <c r="DAS598" s="60"/>
      <c r="DAT598" s="60"/>
      <c r="DAU598" s="2"/>
      <c r="DAV598" s="39"/>
      <c r="DAW598" s="3"/>
      <c r="DAX598" s="10"/>
      <c r="DAY598" s="10"/>
      <c r="DAZ598" s="10"/>
      <c r="DBA598" s="2"/>
      <c r="DBB598" s="2"/>
      <c r="DBC598" s="2"/>
      <c r="DBD598" s="2"/>
      <c r="DBE598" s="2"/>
      <c r="DBF598" s="2"/>
      <c r="DBG598" s="2"/>
      <c r="DBH598" s="2"/>
      <c r="DBI598" s="2"/>
      <c r="DBJ598" s="2"/>
      <c r="DBK598" s="2"/>
      <c r="DBL598" s="60"/>
      <c r="DBM598" s="60"/>
      <c r="DBN598" s="60"/>
      <c r="DBO598" s="60"/>
      <c r="DBP598" s="2"/>
      <c r="DBQ598" s="39"/>
      <c r="DBR598" s="3"/>
      <c r="DBS598" s="10"/>
      <c r="DBT598" s="10"/>
      <c r="DBU598" s="10"/>
      <c r="DBV598" s="2"/>
      <c r="DBW598" s="2"/>
      <c r="DBX598" s="2"/>
      <c r="DBY598" s="2"/>
      <c r="DBZ598" s="2"/>
      <c r="DCA598" s="2"/>
      <c r="DCB598" s="2"/>
      <c r="DCC598" s="2"/>
      <c r="DCD598" s="2"/>
      <c r="DCE598" s="2"/>
      <c r="DCF598" s="2"/>
      <c r="DCG598" s="60"/>
      <c r="DCH598" s="60"/>
      <c r="DCI598" s="60"/>
      <c r="DCJ598" s="60"/>
      <c r="DCK598" s="2"/>
      <c r="DCL598" s="39"/>
      <c r="DCM598" s="3"/>
      <c r="DCN598" s="10"/>
      <c r="DCO598" s="10"/>
      <c r="DCP598" s="10"/>
      <c r="DCQ598" s="2"/>
      <c r="DCR598" s="2"/>
      <c r="DCS598" s="2"/>
      <c r="DCT598" s="2"/>
      <c r="DCU598" s="2"/>
      <c r="DCV598" s="2"/>
      <c r="DCW598" s="2"/>
      <c r="DCX598" s="2"/>
      <c r="DCY598" s="2"/>
      <c r="DCZ598" s="2"/>
      <c r="DDA598" s="2"/>
      <c r="DDB598" s="60"/>
      <c r="DDC598" s="60"/>
      <c r="DDD598" s="60"/>
      <c r="DDE598" s="60"/>
      <c r="DDF598" s="2"/>
      <c r="DDG598" s="39"/>
      <c r="DDH598" s="3"/>
      <c r="DDI598" s="10"/>
      <c r="DDJ598" s="10"/>
      <c r="DDK598" s="10"/>
      <c r="DDL598" s="2"/>
      <c r="DDM598" s="2"/>
      <c r="DDN598" s="2"/>
      <c r="DDO598" s="2"/>
      <c r="DDP598" s="2"/>
      <c r="DDQ598" s="2"/>
      <c r="DDR598" s="2"/>
      <c r="DDS598" s="2"/>
      <c r="DDT598" s="2"/>
      <c r="DDU598" s="2"/>
      <c r="DDV598" s="2"/>
      <c r="DDW598" s="60"/>
      <c r="DDX598" s="60"/>
      <c r="DDY598" s="60"/>
      <c r="DDZ598" s="60"/>
      <c r="DEA598" s="2"/>
      <c r="DEB598" s="39"/>
      <c r="DEC598" s="3"/>
      <c r="DED598" s="10"/>
      <c r="DEE598" s="10"/>
      <c r="DEF598" s="10"/>
      <c r="DEG598" s="2"/>
      <c r="DEH598" s="2"/>
      <c r="DEI598" s="2"/>
      <c r="DEJ598" s="2"/>
      <c r="DEK598" s="2"/>
      <c r="DEL598" s="2"/>
      <c r="DEM598" s="2"/>
      <c r="DEN598" s="2"/>
      <c r="DEO598" s="2"/>
      <c r="DEP598" s="2"/>
      <c r="DEQ598" s="2"/>
      <c r="DER598" s="60"/>
      <c r="DES598" s="60"/>
      <c r="DET598" s="60"/>
      <c r="DEU598" s="60"/>
      <c r="DEV598" s="2"/>
      <c r="DEW598" s="39"/>
      <c r="DEX598" s="3"/>
      <c r="DEY598" s="10"/>
      <c r="DEZ598" s="10"/>
      <c r="DFA598" s="10"/>
      <c r="DFB598" s="2"/>
      <c r="DFC598" s="2"/>
      <c r="DFD598" s="2"/>
      <c r="DFE598" s="2"/>
      <c r="DFF598" s="2"/>
      <c r="DFG598" s="2"/>
      <c r="DFH598" s="2"/>
      <c r="DFI598" s="2"/>
      <c r="DFJ598" s="2"/>
      <c r="DFK598" s="2"/>
      <c r="DFL598" s="2"/>
      <c r="DFM598" s="60"/>
      <c r="DFN598" s="60"/>
      <c r="DFO598" s="60"/>
      <c r="DFP598" s="60"/>
      <c r="DFQ598" s="2"/>
      <c r="DFR598" s="39"/>
      <c r="DFS598" s="3"/>
      <c r="DFT598" s="10"/>
      <c r="DFU598" s="10"/>
      <c r="DFV598" s="10"/>
      <c r="DFW598" s="2"/>
      <c r="DFX598" s="2"/>
      <c r="DFY598" s="2"/>
      <c r="DFZ598" s="2"/>
      <c r="DGA598" s="2"/>
      <c r="DGB598" s="2"/>
      <c r="DGC598" s="2"/>
      <c r="DGD598" s="2"/>
      <c r="DGE598" s="2"/>
      <c r="DGF598" s="2"/>
      <c r="DGG598" s="2"/>
      <c r="DGH598" s="60"/>
      <c r="DGI598" s="60"/>
      <c r="DGJ598" s="60"/>
      <c r="DGK598" s="60"/>
      <c r="DGL598" s="2"/>
      <c r="DGM598" s="39"/>
      <c r="DGN598" s="3"/>
      <c r="DGO598" s="10"/>
      <c r="DGP598" s="10"/>
      <c r="DGQ598" s="10"/>
      <c r="DGR598" s="2"/>
      <c r="DGS598" s="2"/>
      <c r="DGT598" s="2"/>
      <c r="DGU598" s="2"/>
      <c r="DGV598" s="2"/>
      <c r="DGW598" s="2"/>
      <c r="DGX598" s="2"/>
      <c r="DGY598" s="2"/>
      <c r="DGZ598" s="2"/>
      <c r="DHA598" s="2"/>
      <c r="DHB598" s="2"/>
      <c r="DHC598" s="60"/>
      <c r="DHD598" s="60"/>
      <c r="DHE598" s="60"/>
      <c r="DHF598" s="60"/>
      <c r="DHG598" s="2"/>
      <c r="DHH598" s="39"/>
      <c r="DHI598" s="3"/>
      <c r="DHJ598" s="10"/>
      <c r="DHK598" s="10"/>
      <c r="DHL598" s="10"/>
      <c r="DHM598" s="2"/>
      <c r="DHN598" s="2"/>
      <c r="DHO598" s="2"/>
      <c r="DHP598" s="2"/>
      <c r="DHQ598" s="2"/>
      <c r="DHR598" s="2"/>
      <c r="DHS598" s="2"/>
      <c r="DHT598" s="2"/>
      <c r="DHU598" s="2"/>
      <c r="DHV598" s="2"/>
      <c r="DHW598" s="2"/>
      <c r="DHX598" s="60"/>
      <c r="DHY598" s="60"/>
      <c r="DHZ598" s="60"/>
      <c r="DIA598" s="60"/>
      <c r="DIB598" s="2"/>
      <c r="DIC598" s="39"/>
      <c r="DID598" s="3"/>
      <c r="DIE598" s="10"/>
      <c r="DIF598" s="10"/>
      <c r="DIG598" s="10"/>
      <c r="DIH598" s="2"/>
      <c r="DII598" s="2"/>
      <c r="DIJ598" s="2"/>
      <c r="DIK598" s="2"/>
      <c r="DIL598" s="2"/>
      <c r="DIM598" s="2"/>
      <c r="DIN598" s="2"/>
      <c r="DIO598" s="2"/>
      <c r="DIP598" s="2"/>
      <c r="DIQ598" s="2"/>
      <c r="DIR598" s="2"/>
      <c r="DIS598" s="60"/>
      <c r="DIT598" s="60"/>
      <c r="DIU598" s="60"/>
      <c r="DIV598" s="60"/>
      <c r="DIW598" s="2"/>
      <c r="DIX598" s="39"/>
      <c r="DIY598" s="3"/>
      <c r="DIZ598" s="10"/>
      <c r="DJA598" s="10"/>
      <c r="DJB598" s="10"/>
      <c r="DJC598" s="2"/>
      <c r="DJD598" s="2"/>
      <c r="DJE598" s="2"/>
      <c r="DJF598" s="2"/>
      <c r="DJG598" s="2"/>
      <c r="DJH598" s="2"/>
      <c r="DJI598" s="2"/>
      <c r="DJJ598" s="2"/>
      <c r="DJK598" s="2"/>
      <c r="DJL598" s="2"/>
      <c r="DJM598" s="2"/>
      <c r="DJN598" s="60"/>
      <c r="DJO598" s="60"/>
      <c r="DJP598" s="60"/>
      <c r="DJQ598" s="60"/>
      <c r="DJR598" s="2"/>
      <c r="DJS598" s="39"/>
      <c r="DJT598" s="3"/>
      <c r="DJU598" s="10"/>
      <c r="DJV598" s="10"/>
      <c r="DJW598" s="10"/>
      <c r="DJX598" s="2"/>
      <c r="DJY598" s="2"/>
      <c r="DJZ598" s="2"/>
      <c r="DKA598" s="2"/>
      <c r="DKB598" s="2"/>
      <c r="DKC598" s="2"/>
      <c r="DKD598" s="2"/>
      <c r="DKE598" s="2"/>
      <c r="DKF598" s="2"/>
      <c r="DKG598" s="2"/>
      <c r="DKH598" s="2"/>
      <c r="DKI598" s="60"/>
      <c r="DKJ598" s="60"/>
      <c r="DKK598" s="60"/>
      <c r="DKL598" s="60"/>
      <c r="DKM598" s="2"/>
      <c r="DKN598" s="39"/>
      <c r="DKO598" s="3"/>
      <c r="DKP598" s="10"/>
      <c r="DKQ598" s="10"/>
      <c r="DKR598" s="10"/>
      <c r="DKS598" s="2"/>
      <c r="DKT598" s="2"/>
      <c r="DKU598" s="2"/>
      <c r="DKV598" s="2"/>
      <c r="DKW598" s="2"/>
      <c r="DKX598" s="2"/>
      <c r="DKY598" s="2"/>
      <c r="DKZ598" s="2"/>
      <c r="DLA598" s="2"/>
      <c r="DLB598" s="2"/>
      <c r="DLC598" s="2"/>
      <c r="DLD598" s="60"/>
      <c r="DLE598" s="60"/>
      <c r="DLF598" s="60"/>
      <c r="DLG598" s="60"/>
      <c r="DLH598" s="2"/>
      <c r="DLI598" s="39"/>
      <c r="DLJ598" s="3"/>
      <c r="DLK598" s="10"/>
      <c r="DLL598" s="10"/>
      <c r="DLM598" s="10"/>
      <c r="DLN598" s="2"/>
      <c r="DLO598" s="2"/>
      <c r="DLP598" s="2"/>
      <c r="DLQ598" s="2"/>
      <c r="DLR598" s="2"/>
      <c r="DLS598" s="2"/>
      <c r="DLT598" s="2"/>
      <c r="DLU598" s="2"/>
      <c r="DLV598" s="2"/>
      <c r="DLW598" s="2"/>
      <c r="DLX598" s="2"/>
      <c r="DLY598" s="60"/>
      <c r="DLZ598" s="60"/>
      <c r="DMA598" s="60"/>
      <c r="DMB598" s="60"/>
      <c r="DMC598" s="2"/>
      <c r="DMD598" s="39"/>
      <c r="DME598" s="3"/>
      <c r="DMF598" s="10"/>
      <c r="DMG598" s="10"/>
      <c r="DMH598" s="10"/>
      <c r="DMI598" s="2"/>
      <c r="DMJ598" s="2"/>
      <c r="DMK598" s="2"/>
      <c r="DML598" s="2"/>
      <c r="DMM598" s="2"/>
      <c r="DMN598" s="2"/>
      <c r="DMO598" s="2"/>
      <c r="DMP598" s="2"/>
      <c r="DMQ598" s="2"/>
      <c r="DMR598" s="2"/>
      <c r="DMS598" s="2"/>
      <c r="DMT598" s="60"/>
      <c r="DMU598" s="60"/>
      <c r="DMV598" s="60"/>
      <c r="DMW598" s="60"/>
      <c r="DMX598" s="2"/>
      <c r="DMY598" s="39"/>
      <c r="DMZ598" s="3"/>
      <c r="DNA598" s="10"/>
      <c r="DNB598" s="10"/>
      <c r="DNC598" s="10"/>
      <c r="DND598" s="2"/>
      <c r="DNE598" s="2"/>
      <c r="DNF598" s="2"/>
      <c r="DNG598" s="2"/>
      <c r="DNH598" s="2"/>
      <c r="DNI598" s="2"/>
      <c r="DNJ598" s="2"/>
      <c r="DNK598" s="2"/>
      <c r="DNL598" s="2"/>
      <c r="DNM598" s="2"/>
      <c r="DNN598" s="2"/>
      <c r="DNO598" s="60"/>
      <c r="DNP598" s="60"/>
      <c r="DNQ598" s="60"/>
      <c r="DNR598" s="60"/>
      <c r="DNS598" s="2"/>
      <c r="DNT598" s="39"/>
      <c r="DNU598" s="3"/>
      <c r="DNV598" s="10"/>
      <c r="DNW598" s="10"/>
      <c r="DNX598" s="10"/>
      <c r="DNY598" s="2"/>
      <c r="DNZ598" s="2"/>
      <c r="DOA598" s="2"/>
      <c r="DOB598" s="2"/>
      <c r="DOC598" s="2"/>
      <c r="DOD598" s="2"/>
      <c r="DOE598" s="2"/>
      <c r="DOF598" s="2"/>
      <c r="DOG598" s="2"/>
      <c r="DOH598" s="2"/>
      <c r="DOI598" s="2"/>
      <c r="DOJ598" s="60"/>
      <c r="DOK598" s="60"/>
      <c r="DOL598" s="60"/>
      <c r="DOM598" s="60"/>
      <c r="DON598" s="2"/>
      <c r="DOO598" s="39"/>
      <c r="DOP598" s="3"/>
      <c r="DOQ598" s="10"/>
      <c r="DOR598" s="10"/>
      <c r="DOS598" s="10"/>
      <c r="DOT598" s="2"/>
      <c r="DOU598" s="2"/>
      <c r="DOV598" s="2"/>
      <c r="DOW598" s="2"/>
      <c r="DOX598" s="2"/>
      <c r="DOY598" s="2"/>
      <c r="DOZ598" s="2"/>
      <c r="DPA598" s="2"/>
      <c r="DPB598" s="2"/>
      <c r="DPC598" s="2"/>
      <c r="DPD598" s="2"/>
      <c r="DPE598" s="60"/>
      <c r="DPF598" s="60"/>
      <c r="DPG598" s="60"/>
      <c r="DPH598" s="60"/>
      <c r="DPI598" s="2"/>
      <c r="DPJ598" s="39"/>
      <c r="DPK598" s="3"/>
      <c r="DPL598" s="10"/>
      <c r="DPM598" s="10"/>
      <c r="DPN598" s="10"/>
      <c r="DPO598" s="2"/>
      <c r="DPP598" s="2"/>
      <c r="DPQ598" s="2"/>
      <c r="DPR598" s="2"/>
      <c r="DPS598" s="2"/>
      <c r="DPT598" s="2"/>
      <c r="DPU598" s="2"/>
      <c r="DPV598" s="2"/>
      <c r="DPW598" s="2"/>
      <c r="DPX598" s="2"/>
      <c r="DPY598" s="2"/>
      <c r="DPZ598" s="60"/>
      <c r="DQA598" s="60"/>
      <c r="DQB598" s="60"/>
      <c r="DQC598" s="60"/>
      <c r="DQD598" s="2"/>
      <c r="DQE598" s="39"/>
      <c r="DQF598" s="3"/>
      <c r="DQG598" s="10"/>
      <c r="DQH598" s="10"/>
      <c r="DQI598" s="10"/>
      <c r="DQJ598" s="2"/>
      <c r="DQK598" s="2"/>
      <c r="DQL598" s="2"/>
      <c r="DQM598" s="2"/>
      <c r="DQN598" s="2"/>
      <c r="DQO598" s="2"/>
      <c r="DQP598" s="2"/>
      <c r="DQQ598" s="2"/>
      <c r="DQR598" s="2"/>
      <c r="DQS598" s="2"/>
      <c r="DQT598" s="2"/>
      <c r="DQU598" s="60"/>
      <c r="DQV598" s="60"/>
      <c r="DQW598" s="60"/>
      <c r="DQX598" s="60"/>
      <c r="DQY598" s="2"/>
      <c r="DQZ598" s="39"/>
      <c r="DRA598" s="3"/>
      <c r="DRB598" s="10"/>
      <c r="DRC598" s="10"/>
      <c r="DRD598" s="10"/>
      <c r="DRE598" s="2"/>
      <c r="DRF598" s="2"/>
      <c r="DRG598" s="2"/>
      <c r="DRH598" s="2"/>
      <c r="DRI598" s="2"/>
      <c r="DRJ598" s="2"/>
      <c r="DRK598" s="2"/>
      <c r="DRL598" s="2"/>
      <c r="DRM598" s="2"/>
      <c r="DRN598" s="2"/>
      <c r="DRO598" s="2"/>
      <c r="DRP598" s="60"/>
      <c r="DRQ598" s="60"/>
      <c r="DRR598" s="60"/>
      <c r="DRS598" s="60"/>
      <c r="DRT598" s="2"/>
      <c r="DRU598" s="39"/>
      <c r="DRV598" s="3"/>
      <c r="DRW598" s="10"/>
      <c r="DRX598" s="10"/>
      <c r="DRY598" s="10"/>
      <c r="DRZ598" s="2"/>
      <c r="DSA598" s="2"/>
      <c r="DSB598" s="2"/>
      <c r="DSC598" s="2"/>
      <c r="DSD598" s="2"/>
      <c r="DSE598" s="2"/>
      <c r="DSF598" s="2"/>
      <c r="DSG598" s="2"/>
      <c r="DSH598" s="2"/>
      <c r="DSI598" s="2"/>
      <c r="DSJ598" s="2"/>
      <c r="DSK598" s="60"/>
      <c r="DSL598" s="60"/>
      <c r="DSM598" s="60"/>
      <c r="DSN598" s="60"/>
      <c r="DSO598" s="2"/>
      <c r="DSP598" s="39"/>
      <c r="DSQ598" s="3"/>
      <c r="DSR598" s="10"/>
      <c r="DSS598" s="10"/>
      <c r="DST598" s="10"/>
      <c r="DSU598" s="2"/>
      <c r="DSV598" s="2"/>
      <c r="DSW598" s="2"/>
      <c r="DSX598" s="2"/>
      <c r="DSY598" s="2"/>
      <c r="DSZ598" s="2"/>
      <c r="DTA598" s="2"/>
      <c r="DTB598" s="2"/>
      <c r="DTC598" s="2"/>
      <c r="DTD598" s="2"/>
      <c r="DTE598" s="2"/>
      <c r="DTF598" s="60"/>
      <c r="DTG598" s="60"/>
      <c r="DTH598" s="60"/>
      <c r="DTI598" s="60"/>
      <c r="DTJ598" s="2"/>
      <c r="DTK598" s="39"/>
      <c r="DTL598" s="3"/>
      <c r="DTM598" s="10"/>
      <c r="DTN598" s="10"/>
      <c r="DTO598" s="10"/>
      <c r="DTP598" s="2"/>
      <c r="DTQ598" s="2"/>
      <c r="DTR598" s="2"/>
      <c r="DTS598" s="2"/>
      <c r="DTT598" s="2"/>
      <c r="DTU598" s="2"/>
      <c r="DTV598" s="2"/>
      <c r="DTW598" s="2"/>
      <c r="DTX598" s="2"/>
      <c r="DTY598" s="2"/>
      <c r="DTZ598" s="2"/>
      <c r="DUA598" s="60"/>
      <c r="DUB598" s="60"/>
      <c r="DUC598" s="60"/>
      <c r="DUD598" s="60"/>
      <c r="DUE598" s="2"/>
      <c r="DUF598" s="39"/>
      <c r="DUG598" s="3"/>
      <c r="DUH598" s="10"/>
      <c r="DUI598" s="10"/>
      <c r="DUJ598" s="10"/>
      <c r="DUK598" s="2"/>
      <c r="DUL598" s="2"/>
      <c r="DUM598" s="2"/>
      <c r="DUN598" s="2"/>
      <c r="DUO598" s="2"/>
      <c r="DUP598" s="2"/>
      <c r="DUQ598" s="2"/>
      <c r="DUR598" s="2"/>
      <c r="DUS598" s="2"/>
      <c r="DUT598" s="2"/>
      <c r="DUU598" s="2"/>
      <c r="DUV598" s="60"/>
      <c r="DUW598" s="60"/>
      <c r="DUX598" s="60"/>
      <c r="DUY598" s="60"/>
      <c r="DUZ598" s="2"/>
      <c r="DVA598" s="39"/>
      <c r="DVB598" s="3"/>
      <c r="DVC598" s="10"/>
      <c r="DVD598" s="10"/>
      <c r="DVE598" s="10"/>
      <c r="DVF598" s="2"/>
      <c r="DVG598" s="2"/>
      <c r="DVH598" s="2"/>
      <c r="DVI598" s="2"/>
      <c r="DVJ598" s="2"/>
      <c r="DVK598" s="2"/>
      <c r="DVL598" s="2"/>
      <c r="DVM598" s="2"/>
      <c r="DVN598" s="2"/>
      <c r="DVO598" s="2"/>
      <c r="DVP598" s="2"/>
      <c r="DVQ598" s="60"/>
      <c r="DVR598" s="60"/>
      <c r="DVS598" s="60"/>
      <c r="DVT598" s="60"/>
      <c r="DVU598" s="2"/>
      <c r="DVV598" s="39"/>
      <c r="DVW598" s="3"/>
      <c r="DVX598" s="10"/>
      <c r="DVY598" s="10"/>
      <c r="DVZ598" s="10"/>
      <c r="DWA598" s="2"/>
      <c r="DWB598" s="2"/>
      <c r="DWC598" s="2"/>
      <c r="DWD598" s="2"/>
      <c r="DWE598" s="2"/>
      <c r="DWF598" s="2"/>
      <c r="DWG598" s="2"/>
      <c r="DWH598" s="2"/>
      <c r="DWI598" s="2"/>
      <c r="DWJ598" s="2"/>
      <c r="DWK598" s="2"/>
      <c r="DWL598" s="60"/>
      <c r="DWM598" s="60"/>
      <c r="DWN598" s="60"/>
      <c r="DWO598" s="60"/>
      <c r="DWP598" s="2"/>
      <c r="DWQ598" s="39"/>
      <c r="DWR598" s="3"/>
      <c r="DWS598" s="10"/>
      <c r="DWT598" s="10"/>
      <c r="DWU598" s="10"/>
      <c r="DWV598" s="2"/>
      <c r="DWW598" s="2"/>
      <c r="DWX598" s="2"/>
      <c r="DWY598" s="2"/>
      <c r="DWZ598" s="2"/>
      <c r="DXA598" s="2"/>
      <c r="DXB598" s="2"/>
      <c r="DXC598" s="2"/>
      <c r="DXD598" s="2"/>
      <c r="DXE598" s="2"/>
      <c r="DXF598" s="2"/>
      <c r="DXG598" s="60"/>
      <c r="DXH598" s="60"/>
      <c r="DXI598" s="60"/>
      <c r="DXJ598" s="60"/>
      <c r="DXK598" s="2"/>
      <c r="DXL598" s="39"/>
      <c r="DXM598" s="3"/>
      <c r="DXN598" s="10"/>
      <c r="DXO598" s="10"/>
      <c r="DXP598" s="10"/>
      <c r="DXQ598" s="2"/>
      <c r="DXR598" s="2"/>
      <c r="DXS598" s="2"/>
      <c r="DXT598" s="2"/>
      <c r="DXU598" s="2"/>
      <c r="DXV598" s="2"/>
      <c r="DXW598" s="2"/>
      <c r="DXX598" s="2"/>
      <c r="DXY598" s="2"/>
      <c r="DXZ598" s="2"/>
      <c r="DYA598" s="2"/>
      <c r="DYB598" s="60"/>
      <c r="DYC598" s="60"/>
      <c r="DYD598" s="60"/>
      <c r="DYE598" s="60"/>
      <c r="DYF598" s="2"/>
      <c r="DYG598" s="39"/>
      <c r="DYH598" s="3"/>
      <c r="DYI598" s="10"/>
      <c r="DYJ598" s="10"/>
      <c r="DYK598" s="10"/>
      <c r="DYL598" s="2"/>
      <c r="DYM598" s="2"/>
      <c r="DYN598" s="2"/>
      <c r="DYO598" s="2"/>
      <c r="DYP598" s="2"/>
      <c r="DYQ598" s="2"/>
      <c r="DYR598" s="2"/>
      <c r="DYS598" s="2"/>
      <c r="DYT598" s="2"/>
      <c r="DYU598" s="2"/>
      <c r="DYV598" s="2"/>
      <c r="DYW598" s="60"/>
      <c r="DYX598" s="60"/>
      <c r="DYY598" s="60"/>
      <c r="DYZ598" s="60"/>
      <c r="DZA598" s="2"/>
      <c r="DZB598" s="39"/>
      <c r="DZC598" s="3"/>
      <c r="DZD598" s="10"/>
      <c r="DZE598" s="10"/>
      <c r="DZF598" s="10"/>
      <c r="DZG598" s="2"/>
      <c r="DZH598" s="2"/>
      <c r="DZI598" s="2"/>
      <c r="DZJ598" s="2"/>
      <c r="DZK598" s="2"/>
      <c r="DZL598" s="2"/>
      <c r="DZM598" s="2"/>
      <c r="DZN598" s="2"/>
      <c r="DZO598" s="2"/>
      <c r="DZP598" s="2"/>
      <c r="DZQ598" s="2"/>
      <c r="DZR598" s="60"/>
      <c r="DZS598" s="60"/>
      <c r="DZT598" s="60"/>
      <c r="DZU598" s="60"/>
      <c r="DZV598" s="2"/>
      <c r="DZW598" s="39"/>
      <c r="DZX598" s="3"/>
      <c r="DZY598" s="10"/>
      <c r="DZZ598" s="10"/>
      <c r="EAA598" s="10"/>
      <c r="EAB598" s="2"/>
      <c r="EAC598" s="2"/>
      <c r="EAD598" s="2"/>
      <c r="EAE598" s="2"/>
      <c r="EAF598" s="2"/>
      <c r="EAG598" s="2"/>
      <c r="EAH598" s="2"/>
      <c r="EAI598" s="2"/>
      <c r="EAJ598" s="2"/>
      <c r="EAK598" s="2"/>
      <c r="EAL598" s="2"/>
      <c r="EAM598" s="60"/>
      <c r="EAN598" s="60"/>
      <c r="EAO598" s="60"/>
      <c r="EAP598" s="60"/>
      <c r="EAQ598" s="2"/>
      <c r="EAR598" s="39"/>
      <c r="EAS598" s="3"/>
      <c r="EAT598" s="10"/>
      <c r="EAU598" s="10"/>
      <c r="EAV598" s="10"/>
      <c r="EAW598" s="2"/>
      <c r="EAX598" s="2"/>
      <c r="EAY598" s="2"/>
      <c r="EAZ598" s="2"/>
      <c r="EBA598" s="2"/>
      <c r="EBB598" s="2"/>
      <c r="EBC598" s="2"/>
      <c r="EBD598" s="2"/>
      <c r="EBE598" s="2"/>
      <c r="EBF598" s="2"/>
      <c r="EBG598" s="2"/>
      <c r="EBH598" s="60"/>
      <c r="EBI598" s="60"/>
      <c r="EBJ598" s="60"/>
      <c r="EBK598" s="60"/>
      <c r="EBL598" s="2"/>
      <c r="EBM598" s="39"/>
      <c r="EBN598" s="3"/>
      <c r="EBO598" s="10"/>
      <c r="EBP598" s="10"/>
      <c r="EBQ598" s="10"/>
      <c r="EBR598" s="2"/>
      <c r="EBS598" s="2"/>
      <c r="EBT598" s="2"/>
      <c r="EBU598" s="2"/>
      <c r="EBV598" s="2"/>
      <c r="EBW598" s="2"/>
      <c r="EBX598" s="2"/>
      <c r="EBY598" s="2"/>
      <c r="EBZ598" s="2"/>
      <c r="ECA598" s="2"/>
      <c r="ECB598" s="2"/>
      <c r="ECC598" s="60"/>
      <c r="ECD598" s="60"/>
      <c r="ECE598" s="60"/>
      <c r="ECF598" s="60"/>
      <c r="ECG598" s="2"/>
      <c r="ECH598" s="39"/>
      <c r="ECI598" s="3"/>
      <c r="ECJ598" s="10"/>
      <c r="ECK598" s="10"/>
      <c r="ECL598" s="10"/>
      <c r="ECM598" s="2"/>
      <c r="ECN598" s="2"/>
      <c r="ECO598" s="2"/>
      <c r="ECP598" s="2"/>
      <c r="ECQ598" s="2"/>
      <c r="ECR598" s="2"/>
      <c r="ECS598" s="2"/>
      <c r="ECT598" s="2"/>
      <c r="ECU598" s="2"/>
      <c r="ECV598" s="2"/>
      <c r="ECW598" s="2"/>
      <c r="ECX598" s="60"/>
      <c r="ECY598" s="60"/>
      <c r="ECZ598" s="60"/>
      <c r="EDA598" s="60"/>
      <c r="EDB598" s="2"/>
      <c r="EDC598" s="39"/>
      <c r="EDD598" s="3"/>
      <c r="EDE598" s="10"/>
      <c r="EDF598" s="10"/>
      <c r="EDG598" s="10"/>
      <c r="EDH598" s="2"/>
      <c r="EDI598" s="2"/>
      <c r="EDJ598" s="2"/>
      <c r="EDK598" s="2"/>
      <c r="EDL598" s="2"/>
      <c r="EDM598" s="2"/>
      <c r="EDN598" s="2"/>
      <c r="EDO598" s="2"/>
      <c r="EDP598" s="2"/>
      <c r="EDQ598" s="2"/>
      <c r="EDR598" s="2"/>
      <c r="EDS598" s="60"/>
      <c r="EDT598" s="60"/>
      <c r="EDU598" s="60"/>
      <c r="EDV598" s="60"/>
      <c r="EDW598" s="2"/>
      <c r="EDX598" s="39"/>
      <c r="EDY598" s="3"/>
      <c r="EDZ598" s="10"/>
      <c r="EEA598" s="10"/>
      <c r="EEB598" s="10"/>
      <c r="EEC598" s="2"/>
      <c r="EED598" s="2"/>
      <c r="EEE598" s="2"/>
      <c r="EEF598" s="2"/>
      <c r="EEG598" s="2"/>
      <c r="EEH598" s="2"/>
      <c r="EEI598" s="2"/>
      <c r="EEJ598" s="2"/>
      <c r="EEK598" s="2"/>
      <c r="EEL598" s="2"/>
      <c r="EEM598" s="2"/>
      <c r="EEN598" s="60"/>
      <c r="EEO598" s="60"/>
      <c r="EEP598" s="60"/>
      <c r="EEQ598" s="60"/>
      <c r="EER598" s="2"/>
      <c r="EES598" s="39"/>
      <c r="EET598" s="3"/>
      <c r="EEU598" s="10"/>
      <c r="EEV598" s="10"/>
      <c r="EEW598" s="10"/>
      <c r="EEX598" s="2"/>
      <c r="EEY598" s="2"/>
      <c r="EEZ598" s="2"/>
      <c r="EFA598" s="2"/>
      <c r="EFB598" s="2"/>
      <c r="EFC598" s="2"/>
      <c r="EFD598" s="2"/>
      <c r="EFE598" s="2"/>
      <c r="EFF598" s="2"/>
      <c r="EFG598" s="2"/>
      <c r="EFH598" s="2"/>
      <c r="EFI598" s="60"/>
      <c r="EFJ598" s="60"/>
      <c r="EFK598" s="60"/>
      <c r="EFL598" s="60"/>
      <c r="EFM598" s="2"/>
      <c r="EFN598" s="39"/>
      <c r="EFO598" s="3"/>
      <c r="EFP598" s="10"/>
      <c r="EFQ598" s="10"/>
      <c r="EFR598" s="10"/>
      <c r="EFS598" s="2"/>
      <c r="EFT598" s="2"/>
      <c r="EFU598" s="2"/>
      <c r="EFV598" s="2"/>
      <c r="EFW598" s="2"/>
      <c r="EFX598" s="2"/>
      <c r="EFY598" s="2"/>
      <c r="EFZ598" s="2"/>
      <c r="EGA598" s="2"/>
      <c r="EGB598" s="2"/>
      <c r="EGC598" s="2"/>
      <c r="EGD598" s="60"/>
      <c r="EGE598" s="60"/>
      <c r="EGF598" s="60"/>
      <c r="EGG598" s="60"/>
      <c r="EGH598" s="2"/>
      <c r="EGI598" s="39"/>
      <c r="EGJ598" s="3"/>
      <c r="EGK598" s="10"/>
      <c r="EGL598" s="10"/>
      <c r="EGM598" s="10"/>
      <c r="EGN598" s="2"/>
      <c r="EGO598" s="2"/>
      <c r="EGP598" s="2"/>
      <c r="EGQ598" s="2"/>
      <c r="EGR598" s="2"/>
      <c r="EGS598" s="2"/>
      <c r="EGT598" s="2"/>
      <c r="EGU598" s="2"/>
      <c r="EGV598" s="2"/>
      <c r="EGW598" s="2"/>
      <c r="EGX598" s="2"/>
      <c r="EGY598" s="60"/>
      <c r="EGZ598" s="60"/>
      <c r="EHA598" s="60"/>
      <c r="EHB598" s="60"/>
      <c r="EHC598" s="2"/>
      <c r="EHD598" s="39"/>
      <c r="EHE598" s="3"/>
      <c r="EHF598" s="10"/>
      <c r="EHG598" s="10"/>
      <c r="EHH598" s="10"/>
      <c r="EHI598" s="2"/>
      <c r="EHJ598" s="2"/>
      <c r="EHK598" s="2"/>
      <c r="EHL598" s="2"/>
      <c r="EHM598" s="2"/>
      <c r="EHN598" s="2"/>
      <c r="EHO598" s="2"/>
      <c r="EHP598" s="2"/>
      <c r="EHQ598" s="2"/>
      <c r="EHR598" s="2"/>
      <c r="EHS598" s="2"/>
      <c r="EHT598" s="60"/>
      <c r="EHU598" s="60"/>
      <c r="EHV598" s="60"/>
      <c r="EHW598" s="60"/>
      <c r="EHX598" s="2"/>
      <c r="EHY598" s="39"/>
      <c r="EHZ598" s="3"/>
      <c r="EIA598" s="10"/>
      <c r="EIB598" s="10"/>
      <c r="EIC598" s="10"/>
      <c r="EID598" s="2"/>
      <c r="EIE598" s="2"/>
      <c r="EIF598" s="2"/>
      <c r="EIG598" s="2"/>
      <c r="EIH598" s="2"/>
      <c r="EII598" s="2"/>
      <c r="EIJ598" s="2"/>
      <c r="EIK598" s="2"/>
      <c r="EIL598" s="2"/>
      <c r="EIM598" s="2"/>
      <c r="EIN598" s="2"/>
      <c r="EIO598" s="60"/>
      <c r="EIP598" s="60"/>
      <c r="EIQ598" s="60"/>
      <c r="EIR598" s="60"/>
      <c r="EIS598" s="2"/>
      <c r="EIT598" s="39"/>
      <c r="EIU598" s="3"/>
      <c r="EIV598" s="10"/>
      <c r="EIW598" s="10"/>
      <c r="EIX598" s="10"/>
      <c r="EIY598" s="2"/>
      <c r="EIZ598" s="2"/>
      <c r="EJA598" s="2"/>
      <c r="EJB598" s="2"/>
      <c r="EJC598" s="2"/>
      <c r="EJD598" s="2"/>
      <c r="EJE598" s="2"/>
      <c r="EJF598" s="2"/>
      <c r="EJG598" s="2"/>
      <c r="EJH598" s="2"/>
      <c r="EJI598" s="2"/>
      <c r="EJJ598" s="60"/>
      <c r="EJK598" s="60"/>
      <c r="EJL598" s="60"/>
      <c r="EJM598" s="60"/>
      <c r="EJN598" s="2"/>
      <c r="EJO598" s="39"/>
      <c r="EJP598" s="3"/>
      <c r="EJQ598" s="10"/>
      <c r="EJR598" s="10"/>
      <c r="EJS598" s="10"/>
      <c r="EJT598" s="2"/>
      <c r="EJU598" s="2"/>
      <c r="EJV598" s="2"/>
      <c r="EJW598" s="2"/>
      <c r="EJX598" s="2"/>
      <c r="EJY598" s="2"/>
      <c r="EJZ598" s="2"/>
      <c r="EKA598" s="2"/>
      <c r="EKB598" s="2"/>
      <c r="EKC598" s="2"/>
      <c r="EKD598" s="2"/>
      <c r="EKE598" s="60"/>
      <c r="EKF598" s="60"/>
      <c r="EKG598" s="60"/>
      <c r="EKH598" s="60"/>
      <c r="EKI598" s="2"/>
      <c r="EKJ598" s="39"/>
      <c r="EKK598" s="3"/>
      <c r="EKL598" s="10"/>
      <c r="EKM598" s="10"/>
      <c r="EKN598" s="10"/>
      <c r="EKO598" s="2"/>
      <c r="EKP598" s="2"/>
      <c r="EKQ598" s="2"/>
      <c r="EKR598" s="2"/>
      <c r="EKS598" s="2"/>
      <c r="EKT598" s="2"/>
      <c r="EKU598" s="2"/>
      <c r="EKV598" s="2"/>
      <c r="EKW598" s="2"/>
      <c r="EKX598" s="2"/>
      <c r="EKY598" s="2"/>
      <c r="EKZ598" s="60"/>
      <c r="ELA598" s="60"/>
      <c r="ELB598" s="60"/>
      <c r="ELC598" s="60"/>
      <c r="ELD598" s="2"/>
      <c r="ELE598" s="39"/>
      <c r="ELF598" s="3"/>
      <c r="ELG598" s="10"/>
      <c r="ELH598" s="10"/>
      <c r="ELI598" s="10"/>
      <c r="ELJ598" s="2"/>
      <c r="ELK598" s="2"/>
      <c r="ELL598" s="2"/>
      <c r="ELM598" s="2"/>
      <c r="ELN598" s="2"/>
      <c r="ELO598" s="2"/>
      <c r="ELP598" s="2"/>
      <c r="ELQ598" s="2"/>
      <c r="ELR598" s="2"/>
      <c r="ELS598" s="2"/>
      <c r="ELT598" s="2"/>
      <c r="ELU598" s="60"/>
      <c r="ELV598" s="60"/>
      <c r="ELW598" s="60"/>
      <c r="ELX598" s="60"/>
      <c r="ELY598" s="2"/>
      <c r="ELZ598" s="39"/>
      <c r="EMA598" s="3"/>
      <c r="EMB598" s="10"/>
      <c r="EMC598" s="10"/>
      <c r="EMD598" s="10"/>
      <c r="EME598" s="2"/>
      <c r="EMF598" s="2"/>
      <c r="EMG598" s="2"/>
      <c r="EMH598" s="2"/>
      <c r="EMI598" s="2"/>
      <c r="EMJ598" s="2"/>
      <c r="EMK598" s="2"/>
      <c r="EML598" s="2"/>
      <c r="EMM598" s="2"/>
      <c r="EMN598" s="2"/>
      <c r="EMO598" s="2"/>
      <c r="EMP598" s="60"/>
      <c r="EMQ598" s="60"/>
      <c r="EMR598" s="60"/>
      <c r="EMS598" s="60"/>
      <c r="EMT598" s="2"/>
      <c r="EMU598" s="39"/>
      <c r="EMV598" s="3"/>
      <c r="EMW598" s="10"/>
      <c r="EMX598" s="10"/>
      <c r="EMY598" s="10"/>
      <c r="EMZ598" s="2"/>
      <c r="ENA598" s="2"/>
      <c r="ENB598" s="2"/>
      <c r="ENC598" s="2"/>
      <c r="END598" s="2"/>
      <c r="ENE598" s="2"/>
      <c r="ENF598" s="2"/>
      <c r="ENG598" s="2"/>
      <c r="ENH598" s="2"/>
      <c r="ENI598" s="2"/>
      <c r="ENJ598" s="2"/>
      <c r="ENK598" s="60"/>
      <c r="ENL598" s="60"/>
      <c r="ENM598" s="60"/>
      <c r="ENN598" s="60"/>
      <c r="ENO598" s="2"/>
      <c r="ENP598" s="39"/>
      <c r="ENQ598" s="3"/>
      <c r="ENR598" s="10"/>
      <c r="ENS598" s="10"/>
      <c r="ENT598" s="10"/>
      <c r="ENU598" s="2"/>
      <c r="ENV598" s="2"/>
      <c r="ENW598" s="2"/>
      <c r="ENX598" s="2"/>
      <c r="ENY598" s="2"/>
      <c r="ENZ598" s="2"/>
      <c r="EOA598" s="2"/>
      <c r="EOB598" s="2"/>
      <c r="EOC598" s="2"/>
      <c r="EOD598" s="2"/>
      <c r="EOE598" s="2"/>
      <c r="EOF598" s="60"/>
      <c r="EOG598" s="60"/>
      <c r="EOH598" s="60"/>
      <c r="EOI598" s="60"/>
      <c r="EOJ598" s="2"/>
      <c r="EOK598" s="39"/>
      <c r="EOL598" s="3"/>
      <c r="EOM598" s="10"/>
      <c r="EON598" s="10"/>
      <c r="EOO598" s="10"/>
      <c r="EOP598" s="2"/>
      <c r="EOQ598" s="2"/>
      <c r="EOR598" s="2"/>
      <c r="EOS598" s="2"/>
      <c r="EOT598" s="2"/>
      <c r="EOU598" s="2"/>
      <c r="EOV598" s="2"/>
      <c r="EOW598" s="2"/>
      <c r="EOX598" s="2"/>
      <c r="EOY598" s="2"/>
      <c r="EOZ598" s="2"/>
      <c r="EPA598" s="60"/>
      <c r="EPB598" s="60"/>
      <c r="EPC598" s="60"/>
      <c r="EPD598" s="60"/>
      <c r="EPE598" s="2"/>
      <c r="EPF598" s="39"/>
      <c r="EPG598" s="3"/>
      <c r="EPH598" s="10"/>
      <c r="EPI598" s="10"/>
      <c r="EPJ598" s="10"/>
      <c r="EPK598" s="2"/>
      <c r="EPL598" s="2"/>
      <c r="EPM598" s="2"/>
      <c r="EPN598" s="2"/>
      <c r="EPO598" s="2"/>
      <c r="EPP598" s="2"/>
      <c r="EPQ598" s="2"/>
      <c r="EPR598" s="2"/>
      <c r="EPS598" s="2"/>
      <c r="EPT598" s="2"/>
      <c r="EPU598" s="2"/>
      <c r="EPV598" s="60"/>
      <c r="EPW598" s="60"/>
      <c r="EPX598" s="60"/>
      <c r="EPY598" s="60"/>
      <c r="EPZ598" s="2"/>
      <c r="EQA598" s="39"/>
      <c r="EQB598" s="3"/>
      <c r="EQC598" s="10"/>
      <c r="EQD598" s="10"/>
      <c r="EQE598" s="10"/>
      <c r="EQF598" s="2"/>
      <c r="EQG598" s="2"/>
      <c r="EQH598" s="2"/>
      <c r="EQI598" s="2"/>
      <c r="EQJ598" s="2"/>
      <c r="EQK598" s="2"/>
      <c r="EQL598" s="2"/>
      <c r="EQM598" s="2"/>
      <c r="EQN598" s="2"/>
      <c r="EQO598" s="2"/>
      <c r="EQP598" s="2"/>
      <c r="EQQ598" s="60"/>
      <c r="EQR598" s="60"/>
      <c r="EQS598" s="60"/>
      <c r="EQT598" s="60"/>
      <c r="EQU598" s="2"/>
      <c r="EQV598" s="39"/>
      <c r="EQW598" s="3"/>
      <c r="EQX598" s="10"/>
      <c r="EQY598" s="10"/>
      <c r="EQZ598" s="10"/>
      <c r="ERA598" s="2"/>
      <c r="ERB598" s="2"/>
      <c r="ERC598" s="2"/>
      <c r="ERD598" s="2"/>
      <c r="ERE598" s="2"/>
      <c r="ERF598" s="2"/>
      <c r="ERG598" s="2"/>
      <c r="ERH598" s="2"/>
      <c r="ERI598" s="2"/>
      <c r="ERJ598" s="2"/>
      <c r="ERK598" s="2"/>
      <c r="ERL598" s="60"/>
      <c r="ERM598" s="60"/>
      <c r="ERN598" s="60"/>
      <c r="ERO598" s="60"/>
      <c r="ERP598" s="2"/>
      <c r="ERQ598" s="39"/>
      <c r="ERR598" s="3"/>
      <c r="ERS598" s="10"/>
      <c r="ERT598" s="10"/>
      <c r="ERU598" s="10"/>
      <c r="ERV598" s="2"/>
      <c r="ERW598" s="2"/>
      <c r="ERX598" s="2"/>
      <c r="ERY598" s="2"/>
      <c r="ERZ598" s="2"/>
      <c r="ESA598" s="2"/>
      <c r="ESB598" s="2"/>
      <c r="ESC598" s="2"/>
      <c r="ESD598" s="2"/>
      <c r="ESE598" s="2"/>
      <c r="ESF598" s="2"/>
      <c r="ESG598" s="60"/>
      <c r="ESH598" s="60"/>
      <c r="ESI598" s="60"/>
      <c r="ESJ598" s="60"/>
      <c r="ESK598" s="2"/>
      <c r="ESL598" s="39"/>
      <c r="ESM598" s="3"/>
      <c r="ESN598" s="10"/>
      <c r="ESO598" s="10"/>
      <c r="ESP598" s="10"/>
      <c r="ESQ598" s="2"/>
      <c r="ESR598" s="2"/>
      <c r="ESS598" s="2"/>
      <c r="EST598" s="2"/>
      <c r="ESU598" s="2"/>
      <c r="ESV598" s="2"/>
      <c r="ESW598" s="2"/>
      <c r="ESX598" s="2"/>
      <c r="ESY598" s="2"/>
      <c r="ESZ598" s="2"/>
      <c r="ETA598" s="2"/>
      <c r="ETB598" s="60"/>
      <c r="ETC598" s="60"/>
      <c r="ETD598" s="60"/>
      <c r="ETE598" s="60"/>
      <c r="ETF598" s="2"/>
      <c r="ETG598" s="39"/>
      <c r="ETH598" s="3"/>
      <c r="ETI598" s="10"/>
      <c r="ETJ598" s="10"/>
      <c r="ETK598" s="10"/>
      <c r="ETL598" s="2"/>
      <c r="ETM598" s="2"/>
      <c r="ETN598" s="2"/>
      <c r="ETO598" s="2"/>
      <c r="ETP598" s="2"/>
      <c r="ETQ598" s="2"/>
      <c r="ETR598" s="2"/>
      <c r="ETS598" s="2"/>
      <c r="ETT598" s="2"/>
      <c r="ETU598" s="2"/>
      <c r="ETV598" s="2"/>
      <c r="ETW598" s="60"/>
      <c r="ETX598" s="60"/>
      <c r="ETY598" s="60"/>
      <c r="ETZ598" s="60"/>
      <c r="EUA598" s="2"/>
      <c r="EUB598" s="39"/>
      <c r="EUC598" s="3"/>
      <c r="EUD598" s="10"/>
      <c r="EUE598" s="10"/>
      <c r="EUF598" s="10"/>
      <c r="EUG598" s="2"/>
      <c r="EUH598" s="2"/>
      <c r="EUI598" s="2"/>
      <c r="EUJ598" s="2"/>
      <c r="EUK598" s="2"/>
      <c r="EUL598" s="2"/>
      <c r="EUM598" s="2"/>
      <c r="EUN598" s="2"/>
      <c r="EUO598" s="2"/>
      <c r="EUP598" s="2"/>
      <c r="EUQ598" s="2"/>
      <c r="EUR598" s="60"/>
      <c r="EUS598" s="60"/>
      <c r="EUT598" s="60"/>
      <c r="EUU598" s="60"/>
      <c r="EUV598" s="2"/>
      <c r="EUW598" s="39"/>
      <c r="EUX598" s="3"/>
      <c r="EUY598" s="10"/>
      <c r="EUZ598" s="10"/>
      <c r="EVA598" s="10"/>
      <c r="EVB598" s="2"/>
      <c r="EVC598" s="2"/>
      <c r="EVD598" s="2"/>
      <c r="EVE598" s="2"/>
      <c r="EVF598" s="2"/>
      <c r="EVG598" s="2"/>
      <c r="EVH598" s="2"/>
      <c r="EVI598" s="2"/>
      <c r="EVJ598" s="2"/>
      <c r="EVK598" s="2"/>
      <c r="EVL598" s="2"/>
      <c r="EVM598" s="60"/>
      <c r="EVN598" s="60"/>
      <c r="EVO598" s="60"/>
      <c r="EVP598" s="60"/>
      <c r="EVQ598" s="2"/>
      <c r="EVR598" s="39"/>
      <c r="EVS598" s="3"/>
      <c r="EVT598" s="10"/>
      <c r="EVU598" s="10"/>
      <c r="EVV598" s="10"/>
      <c r="EVW598" s="2"/>
      <c r="EVX598" s="2"/>
      <c r="EVY598" s="2"/>
      <c r="EVZ598" s="2"/>
      <c r="EWA598" s="2"/>
      <c r="EWB598" s="2"/>
      <c r="EWC598" s="2"/>
      <c r="EWD598" s="2"/>
      <c r="EWE598" s="2"/>
      <c r="EWF598" s="2"/>
      <c r="EWG598" s="2"/>
      <c r="EWH598" s="60"/>
      <c r="EWI598" s="60"/>
      <c r="EWJ598" s="60"/>
      <c r="EWK598" s="60"/>
      <c r="EWL598" s="2"/>
      <c r="EWM598" s="39"/>
      <c r="EWN598" s="3"/>
      <c r="EWO598" s="10"/>
      <c r="EWP598" s="10"/>
      <c r="EWQ598" s="10"/>
      <c r="EWR598" s="2"/>
      <c r="EWS598" s="2"/>
      <c r="EWT598" s="2"/>
      <c r="EWU598" s="2"/>
      <c r="EWV598" s="2"/>
      <c r="EWW598" s="2"/>
      <c r="EWX598" s="2"/>
      <c r="EWY598" s="2"/>
      <c r="EWZ598" s="2"/>
      <c r="EXA598" s="2"/>
      <c r="EXB598" s="2"/>
      <c r="EXC598" s="60"/>
      <c r="EXD598" s="60"/>
      <c r="EXE598" s="60"/>
      <c r="EXF598" s="60"/>
      <c r="EXG598" s="2"/>
      <c r="EXH598" s="39"/>
      <c r="EXI598" s="3"/>
      <c r="EXJ598" s="10"/>
      <c r="EXK598" s="10"/>
      <c r="EXL598" s="10"/>
      <c r="EXM598" s="2"/>
      <c r="EXN598" s="2"/>
      <c r="EXO598" s="2"/>
      <c r="EXP598" s="2"/>
      <c r="EXQ598" s="2"/>
      <c r="EXR598" s="2"/>
      <c r="EXS598" s="2"/>
      <c r="EXT598" s="2"/>
      <c r="EXU598" s="2"/>
      <c r="EXV598" s="2"/>
      <c r="EXW598" s="2"/>
      <c r="EXX598" s="60"/>
      <c r="EXY598" s="60"/>
      <c r="EXZ598" s="60"/>
      <c r="EYA598" s="60"/>
      <c r="EYB598" s="2"/>
      <c r="EYC598" s="39"/>
      <c r="EYD598" s="3"/>
      <c r="EYE598" s="10"/>
      <c r="EYF598" s="10"/>
      <c r="EYG598" s="10"/>
      <c r="EYH598" s="2"/>
      <c r="EYI598" s="2"/>
      <c r="EYJ598" s="2"/>
      <c r="EYK598" s="2"/>
      <c r="EYL598" s="2"/>
      <c r="EYM598" s="2"/>
      <c r="EYN598" s="2"/>
      <c r="EYO598" s="2"/>
      <c r="EYP598" s="2"/>
      <c r="EYQ598" s="2"/>
      <c r="EYR598" s="2"/>
      <c r="EYS598" s="60"/>
      <c r="EYT598" s="60"/>
      <c r="EYU598" s="60"/>
      <c r="EYV598" s="60"/>
      <c r="EYW598" s="2"/>
      <c r="EYX598" s="39"/>
      <c r="EYY598" s="3"/>
      <c r="EYZ598" s="10"/>
      <c r="EZA598" s="10"/>
      <c r="EZB598" s="10"/>
      <c r="EZC598" s="2"/>
      <c r="EZD598" s="2"/>
      <c r="EZE598" s="2"/>
      <c r="EZF598" s="2"/>
      <c r="EZG598" s="2"/>
      <c r="EZH598" s="2"/>
      <c r="EZI598" s="2"/>
      <c r="EZJ598" s="2"/>
      <c r="EZK598" s="2"/>
      <c r="EZL598" s="2"/>
      <c r="EZM598" s="2"/>
      <c r="EZN598" s="60"/>
      <c r="EZO598" s="60"/>
      <c r="EZP598" s="60"/>
      <c r="EZQ598" s="60"/>
      <c r="EZR598" s="2"/>
      <c r="EZS598" s="39"/>
      <c r="EZT598" s="3"/>
      <c r="EZU598" s="10"/>
      <c r="EZV598" s="10"/>
      <c r="EZW598" s="10"/>
      <c r="EZX598" s="2"/>
      <c r="EZY598" s="2"/>
      <c r="EZZ598" s="2"/>
      <c r="FAA598" s="2"/>
      <c r="FAB598" s="2"/>
      <c r="FAC598" s="2"/>
      <c r="FAD598" s="2"/>
      <c r="FAE598" s="2"/>
      <c r="FAF598" s="2"/>
      <c r="FAG598" s="2"/>
      <c r="FAH598" s="2"/>
      <c r="FAI598" s="60"/>
      <c r="FAJ598" s="60"/>
      <c r="FAK598" s="60"/>
      <c r="FAL598" s="60"/>
      <c r="FAM598" s="2"/>
      <c r="FAN598" s="39"/>
      <c r="FAO598" s="3"/>
      <c r="FAP598" s="10"/>
      <c r="FAQ598" s="10"/>
      <c r="FAR598" s="10"/>
      <c r="FAS598" s="2"/>
      <c r="FAT598" s="2"/>
      <c r="FAU598" s="2"/>
      <c r="FAV598" s="2"/>
      <c r="FAW598" s="2"/>
      <c r="FAX598" s="2"/>
      <c r="FAY598" s="2"/>
      <c r="FAZ598" s="2"/>
      <c r="FBA598" s="2"/>
      <c r="FBB598" s="2"/>
      <c r="FBC598" s="2"/>
      <c r="FBD598" s="60"/>
      <c r="FBE598" s="60"/>
      <c r="FBF598" s="60"/>
      <c r="FBG598" s="60"/>
      <c r="FBH598" s="2"/>
      <c r="FBI598" s="39"/>
      <c r="FBJ598" s="3"/>
      <c r="FBK598" s="10"/>
      <c r="FBL598" s="10"/>
      <c r="FBM598" s="10"/>
      <c r="FBN598" s="2"/>
      <c r="FBO598" s="2"/>
      <c r="FBP598" s="2"/>
      <c r="FBQ598" s="2"/>
      <c r="FBR598" s="2"/>
      <c r="FBS598" s="2"/>
      <c r="FBT598" s="2"/>
      <c r="FBU598" s="2"/>
      <c r="FBV598" s="2"/>
      <c r="FBW598" s="2"/>
      <c r="FBX598" s="2"/>
      <c r="FBY598" s="60"/>
      <c r="FBZ598" s="60"/>
      <c r="FCA598" s="60"/>
      <c r="FCB598" s="60"/>
      <c r="FCC598" s="2"/>
      <c r="FCD598" s="39"/>
      <c r="FCE598" s="3"/>
      <c r="FCF598" s="10"/>
      <c r="FCG598" s="10"/>
      <c r="FCH598" s="10"/>
      <c r="FCI598" s="2"/>
      <c r="FCJ598" s="2"/>
      <c r="FCK598" s="2"/>
      <c r="FCL598" s="2"/>
      <c r="FCM598" s="2"/>
      <c r="FCN598" s="2"/>
      <c r="FCO598" s="2"/>
      <c r="FCP598" s="2"/>
      <c r="FCQ598" s="2"/>
      <c r="FCR598" s="2"/>
      <c r="FCS598" s="2"/>
      <c r="FCT598" s="60"/>
      <c r="FCU598" s="60"/>
      <c r="FCV598" s="60"/>
      <c r="FCW598" s="60"/>
      <c r="FCX598" s="2"/>
      <c r="FCY598" s="39"/>
      <c r="FCZ598" s="3"/>
      <c r="FDA598" s="10"/>
      <c r="FDB598" s="10"/>
      <c r="FDC598" s="10"/>
      <c r="FDD598" s="2"/>
      <c r="FDE598" s="2"/>
      <c r="FDF598" s="2"/>
      <c r="FDG598" s="2"/>
      <c r="FDH598" s="2"/>
      <c r="FDI598" s="2"/>
      <c r="FDJ598" s="2"/>
      <c r="FDK598" s="2"/>
      <c r="FDL598" s="2"/>
      <c r="FDM598" s="2"/>
      <c r="FDN598" s="2"/>
      <c r="FDO598" s="60"/>
      <c r="FDP598" s="60"/>
      <c r="FDQ598" s="60"/>
      <c r="FDR598" s="60"/>
      <c r="FDS598" s="2"/>
      <c r="FDT598" s="39"/>
      <c r="FDU598" s="3"/>
      <c r="FDV598" s="10"/>
      <c r="FDW598" s="10"/>
      <c r="FDX598" s="10"/>
      <c r="FDY598" s="2"/>
      <c r="FDZ598" s="2"/>
      <c r="FEA598" s="2"/>
      <c r="FEB598" s="2"/>
      <c r="FEC598" s="2"/>
      <c r="FED598" s="2"/>
      <c r="FEE598" s="2"/>
      <c r="FEF598" s="2"/>
      <c r="FEG598" s="2"/>
      <c r="FEH598" s="2"/>
      <c r="FEI598" s="2"/>
      <c r="FEJ598" s="60"/>
      <c r="FEK598" s="60"/>
      <c r="FEL598" s="60"/>
      <c r="FEM598" s="60"/>
      <c r="FEN598" s="2"/>
      <c r="FEO598" s="39"/>
      <c r="FEP598" s="3"/>
      <c r="FEQ598" s="10"/>
      <c r="FER598" s="10"/>
      <c r="FES598" s="10"/>
      <c r="FET598" s="2"/>
      <c r="FEU598" s="2"/>
      <c r="FEV598" s="2"/>
      <c r="FEW598" s="2"/>
      <c r="FEX598" s="2"/>
      <c r="FEY598" s="2"/>
      <c r="FEZ598" s="2"/>
      <c r="FFA598" s="2"/>
      <c r="FFB598" s="2"/>
      <c r="FFC598" s="2"/>
      <c r="FFD598" s="2"/>
      <c r="FFE598" s="60"/>
      <c r="FFF598" s="60"/>
      <c r="FFG598" s="60"/>
      <c r="FFH598" s="60"/>
      <c r="FFI598" s="2"/>
      <c r="FFJ598" s="39"/>
      <c r="FFK598" s="3"/>
      <c r="FFL598" s="10"/>
      <c r="FFM598" s="10"/>
      <c r="FFN598" s="10"/>
      <c r="FFO598" s="2"/>
      <c r="FFP598" s="2"/>
      <c r="FFQ598" s="2"/>
      <c r="FFR598" s="2"/>
      <c r="FFS598" s="2"/>
      <c r="FFT598" s="2"/>
      <c r="FFU598" s="2"/>
      <c r="FFV598" s="2"/>
      <c r="FFW598" s="2"/>
      <c r="FFX598" s="2"/>
      <c r="FFY598" s="2"/>
      <c r="FFZ598" s="60"/>
      <c r="FGA598" s="60"/>
      <c r="FGB598" s="60"/>
      <c r="FGC598" s="60"/>
      <c r="FGD598" s="2"/>
      <c r="FGE598" s="39"/>
      <c r="FGF598" s="3"/>
      <c r="FGG598" s="10"/>
      <c r="FGH598" s="10"/>
      <c r="FGI598" s="10"/>
      <c r="FGJ598" s="2"/>
      <c r="FGK598" s="2"/>
      <c r="FGL598" s="2"/>
      <c r="FGM598" s="2"/>
      <c r="FGN598" s="2"/>
      <c r="FGO598" s="2"/>
      <c r="FGP598" s="2"/>
      <c r="FGQ598" s="2"/>
      <c r="FGR598" s="2"/>
      <c r="FGS598" s="2"/>
      <c r="FGT598" s="2"/>
      <c r="FGU598" s="60"/>
      <c r="FGV598" s="60"/>
      <c r="FGW598" s="60"/>
      <c r="FGX598" s="60"/>
      <c r="FGY598" s="2"/>
      <c r="FGZ598" s="39"/>
      <c r="FHA598" s="3"/>
      <c r="FHB598" s="10"/>
      <c r="FHC598" s="10"/>
      <c r="FHD598" s="10"/>
      <c r="FHE598" s="2"/>
      <c r="FHF598" s="2"/>
      <c r="FHG598" s="2"/>
      <c r="FHH598" s="2"/>
      <c r="FHI598" s="2"/>
      <c r="FHJ598" s="2"/>
      <c r="FHK598" s="2"/>
      <c r="FHL598" s="2"/>
      <c r="FHM598" s="2"/>
      <c r="FHN598" s="2"/>
      <c r="FHO598" s="2"/>
      <c r="FHP598" s="60"/>
      <c r="FHQ598" s="60"/>
      <c r="FHR598" s="60"/>
      <c r="FHS598" s="60"/>
      <c r="FHT598" s="2"/>
      <c r="FHU598" s="39"/>
      <c r="FHV598" s="3"/>
      <c r="FHW598" s="10"/>
      <c r="FHX598" s="10"/>
      <c r="FHY598" s="10"/>
      <c r="FHZ598" s="2"/>
      <c r="FIA598" s="2"/>
      <c r="FIB598" s="2"/>
      <c r="FIC598" s="2"/>
      <c r="FID598" s="2"/>
      <c r="FIE598" s="2"/>
      <c r="FIF598" s="2"/>
      <c r="FIG598" s="2"/>
      <c r="FIH598" s="2"/>
      <c r="FII598" s="2"/>
      <c r="FIJ598" s="2"/>
      <c r="FIK598" s="60"/>
      <c r="FIL598" s="60"/>
      <c r="FIM598" s="60"/>
      <c r="FIN598" s="60"/>
      <c r="FIO598" s="2"/>
      <c r="FIP598" s="39"/>
      <c r="FIQ598" s="3"/>
      <c r="FIR598" s="10"/>
      <c r="FIS598" s="10"/>
      <c r="FIT598" s="10"/>
      <c r="FIU598" s="2"/>
      <c r="FIV598" s="2"/>
      <c r="FIW598" s="2"/>
      <c r="FIX598" s="2"/>
      <c r="FIY598" s="2"/>
      <c r="FIZ598" s="2"/>
      <c r="FJA598" s="2"/>
      <c r="FJB598" s="2"/>
      <c r="FJC598" s="2"/>
      <c r="FJD598" s="2"/>
      <c r="FJE598" s="2"/>
      <c r="FJF598" s="60"/>
      <c r="FJG598" s="60"/>
      <c r="FJH598" s="60"/>
      <c r="FJI598" s="60"/>
      <c r="FJJ598" s="2"/>
      <c r="FJK598" s="39"/>
      <c r="FJL598" s="3"/>
      <c r="FJM598" s="10"/>
      <c r="FJN598" s="10"/>
      <c r="FJO598" s="10"/>
      <c r="FJP598" s="2"/>
      <c r="FJQ598" s="2"/>
      <c r="FJR598" s="2"/>
      <c r="FJS598" s="2"/>
      <c r="FJT598" s="2"/>
      <c r="FJU598" s="2"/>
      <c r="FJV598" s="2"/>
      <c r="FJW598" s="2"/>
      <c r="FJX598" s="2"/>
      <c r="FJY598" s="2"/>
      <c r="FJZ598" s="2"/>
      <c r="FKA598" s="60"/>
      <c r="FKB598" s="60"/>
      <c r="FKC598" s="60"/>
      <c r="FKD598" s="60"/>
      <c r="FKE598" s="2"/>
      <c r="FKF598" s="39"/>
      <c r="FKG598" s="3"/>
      <c r="FKH598" s="10"/>
      <c r="FKI598" s="10"/>
      <c r="FKJ598" s="10"/>
      <c r="FKK598" s="2"/>
      <c r="FKL598" s="2"/>
      <c r="FKM598" s="2"/>
      <c r="FKN598" s="2"/>
      <c r="FKO598" s="2"/>
      <c r="FKP598" s="2"/>
      <c r="FKQ598" s="2"/>
      <c r="FKR598" s="2"/>
      <c r="FKS598" s="2"/>
      <c r="FKT598" s="2"/>
      <c r="FKU598" s="2"/>
      <c r="FKV598" s="60"/>
      <c r="FKW598" s="60"/>
      <c r="FKX598" s="60"/>
      <c r="FKY598" s="60"/>
      <c r="FKZ598" s="2"/>
      <c r="FLA598" s="39"/>
      <c r="FLB598" s="3"/>
      <c r="FLC598" s="10"/>
      <c r="FLD598" s="10"/>
      <c r="FLE598" s="10"/>
      <c r="FLF598" s="2"/>
      <c r="FLG598" s="2"/>
      <c r="FLH598" s="2"/>
      <c r="FLI598" s="2"/>
      <c r="FLJ598" s="2"/>
      <c r="FLK598" s="2"/>
      <c r="FLL598" s="2"/>
      <c r="FLM598" s="2"/>
      <c r="FLN598" s="2"/>
      <c r="FLO598" s="2"/>
      <c r="FLP598" s="2"/>
      <c r="FLQ598" s="60"/>
      <c r="FLR598" s="60"/>
      <c r="FLS598" s="60"/>
      <c r="FLT598" s="60"/>
      <c r="FLU598" s="2"/>
      <c r="FLV598" s="39"/>
      <c r="FLW598" s="3"/>
      <c r="FLX598" s="10"/>
      <c r="FLY598" s="10"/>
      <c r="FLZ598" s="10"/>
      <c r="FMA598" s="2"/>
      <c r="FMB598" s="2"/>
      <c r="FMC598" s="2"/>
      <c r="FMD598" s="2"/>
      <c r="FME598" s="2"/>
      <c r="FMF598" s="2"/>
      <c r="FMG598" s="2"/>
      <c r="FMH598" s="2"/>
      <c r="FMI598" s="2"/>
      <c r="FMJ598" s="2"/>
      <c r="FMK598" s="2"/>
      <c r="FML598" s="60"/>
      <c r="FMM598" s="60"/>
      <c r="FMN598" s="60"/>
      <c r="FMO598" s="60"/>
      <c r="FMP598" s="2"/>
      <c r="FMQ598" s="39"/>
      <c r="FMR598" s="3"/>
      <c r="FMS598" s="10"/>
      <c r="FMT598" s="10"/>
      <c r="FMU598" s="10"/>
      <c r="FMV598" s="2"/>
      <c r="FMW598" s="2"/>
      <c r="FMX598" s="2"/>
      <c r="FMY598" s="2"/>
      <c r="FMZ598" s="2"/>
      <c r="FNA598" s="2"/>
      <c r="FNB598" s="2"/>
      <c r="FNC598" s="2"/>
      <c r="FND598" s="2"/>
      <c r="FNE598" s="2"/>
      <c r="FNF598" s="2"/>
      <c r="FNG598" s="60"/>
      <c r="FNH598" s="60"/>
      <c r="FNI598" s="60"/>
      <c r="FNJ598" s="60"/>
      <c r="FNK598" s="2"/>
      <c r="FNL598" s="39"/>
      <c r="FNM598" s="3"/>
      <c r="FNN598" s="10"/>
      <c r="FNO598" s="10"/>
      <c r="FNP598" s="10"/>
      <c r="FNQ598" s="2"/>
      <c r="FNR598" s="2"/>
      <c r="FNS598" s="2"/>
      <c r="FNT598" s="2"/>
      <c r="FNU598" s="2"/>
      <c r="FNV598" s="2"/>
      <c r="FNW598" s="2"/>
      <c r="FNX598" s="2"/>
      <c r="FNY598" s="2"/>
      <c r="FNZ598" s="2"/>
      <c r="FOA598" s="2"/>
      <c r="FOB598" s="60"/>
      <c r="FOC598" s="60"/>
      <c r="FOD598" s="60"/>
      <c r="FOE598" s="60"/>
      <c r="FOF598" s="2"/>
      <c r="FOG598" s="39"/>
      <c r="FOH598" s="3"/>
      <c r="FOI598" s="10"/>
      <c r="FOJ598" s="10"/>
      <c r="FOK598" s="10"/>
      <c r="FOL598" s="2"/>
      <c r="FOM598" s="2"/>
      <c r="FON598" s="2"/>
      <c r="FOO598" s="2"/>
      <c r="FOP598" s="2"/>
      <c r="FOQ598" s="2"/>
      <c r="FOR598" s="2"/>
      <c r="FOS598" s="2"/>
      <c r="FOT598" s="2"/>
      <c r="FOU598" s="2"/>
      <c r="FOV598" s="2"/>
      <c r="FOW598" s="60"/>
      <c r="FOX598" s="60"/>
      <c r="FOY598" s="60"/>
      <c r="FOZ598" s="60"/>
      <c r="FPA598" s="2"/>
      <c r="FPB598" s="39"/>
      <c r="FPC598" s="3"/>
      <c r="FPD598" s="10"/>
      <c r="FPE598" s="10"/>
      <c r="FPF598" s="10"/>
      <c r="FPG598" s="2"/>
      <c r="FPH598" s="2"/>
      <c r="FPI598" s="2"/>
      <c r="FPJ598" s="2"/>
      <c r="FPK598" s="2"/>
      <c r="FPL598" s="2"/>
      <c r="FPM598" s="2"/>
      <c r="FPN598" s="2"/>
      <c r="FPO598" s="2"/>
      <c r="FPP598" s="2"/>
      <c r="FPQ598" s="2"/>
      <c r="FPR598" s="60"/>
      <c r="FPS598" s="60"/>
      <c r="FPT598" s="60"/>
      <c r="FPU598" s="60"/>
      <c r="FPV598" s="2"/>
      <c r="FPW598" s="39"/>
      <c r="FPX598" s="3"/>
      <c r="FPY598" s="10"/>
      <c r="FPZ598" s="10"/>
      <c r="FQA598" s="10"/>
      <c r="FQB598" s="2"/>
      <c r="FQC598" s="2"/>
      <c r="FQD598" s="2"/>
      <c r="FQE598" s="2"/>
      <c r="FQF598" s="2"/>
      <c r="FQG598" s="2"/>
      <c r="FQH598" s="2"/>
      <c r="FQI598" s="2"/>
      <c r="FQJ598" s="2"/>
      <c r="FQK598" s="2"/>
      <c r="FQL598" s="2"/>
      <c r="FQM598" s="60"/>
      <c r="FQN598" s="60"/>
      <c r="FQO598" s="60"/>
      <c r="FQP598" s="60"/>
      <c r="FQQ598" s="2"/>
      <c r="FQR598" s="39"/>
      <c r="FQS598" s="3"/>
      <c r="FQT598" s="10"/>
      <c r="FQU598" s="10"/>
      <c r="FQV598" s="10"/>
      <c r="FQW598" s="2"/>
      <c r="FQX598" s="2"/>
      <c r="FQY598" s="2"/>
      <c r="FQZ598" s="2"/>
      <c r="FRA598" s="2"/>
      <c r="FRB598" s="2"/>
      <c r="FRC598" s="2"/>
      <c r="FRD598" s="2"/>
      <c r="FRE598" s="2"/>
      <c r="FRF598" s="2"/>
      <c r="FRG598" s="2"/>
      <c r="FRH598" s="60"/>
      <c r="FRI598" s="60"/>
      <c r="FRJ598" s="60"/>
      <c r="FRK598" s="60"/>
      <c r="FRL598" s="2"/>
      <c r="FRM598" s="39"/>
      <c r="FRN598" s="3"/>
      <c r="FRO598" s="10"/>
      <c r="FRP598" s="10"/>
      <c r="FRQ598" s="10"/>
      <c r="FRR598" s="2"/>
      <c r="FRS598" s="2"/>
      <c r="FRT598" s="2"/>
      <c r="FRU598" s="2"/>
      <c r="FRV598" s="2"/>
      <c r="FRW598" s="2"/>
      <c r="FRX598" s="2"/>
      <c r="FRY598" s="2"/>
      <c r="FRZ598" s="2"/>
      <c r="FSA598" s="2"/>
      <c r="FSB598" s="2"/>
      <c r="FSC598" s="60"/>
      <c r="FSD598" s="60"/>
      <c r="FSE598" s="60"/>
      <c r="FSF598" s="60"/>
      <c r="FSG598" s="2"/>
      <c r="FSH598" s="39"/>
      <c r="FSI598" s="3"/>
      <c r="FSJ598" s="10"/>
      <c r="FSK598" s="10"/>
      <c r="FSL598" s="10"/>
      <c r="FSM598" s="2"/>
      <c r="FSN598" s="2"/>
      <c r="FSO598" s="2"/>
      <c r="FSP598" s="2"/>
      <c r="FSQ598" s="2"/>
      <c r="FSR598" s="2"/>
      <c r="FSS598" s="2"/>
      <c r="FST598" s="2"/>
      <c r="FSU598" s="2"/>
      <c r="FSV598" s="2"/>
      <c r="FSW598" s="2"/>
      <c r="FSX598" s="60"/>
      <c r="FSY598" s="60"/>
      <c r="FSZ598" s="60"/>
      <c r="FTA598" s="60"/>
      <c r="FTB598" s="2"/>
      <c r="FTC598" s="39"/>
      <c r="FTD598" s="3"/>
      <c r="FTE598" s="10"/>
      <c r="FTF598" s="10"/>
      <c r="FTG598" s="10"/>
      <c r="FTH598" s="2"/>
      <c r="FTI598" s="2"/>
      <c r="FTJ598" s="2"/>
      <c r="FTK598" s="2"/>
      <c r="FTL598" s="2"/>
      <c r="FTM598" s="2"/>
      <c r="FTN598" s="2"/>
      <c r="FTO598" s="2"/>
      <c r="FTP598" s="2"/>
      <c r="FTQ598" s="2"/>
      <c r="FTR598" s="2"/>
      <c r="FTS598" s="60"/>
      <c r="FTT598" s="60"/>
      <c r="FTU598" s="60"/>
      <c r="FTV598" s="60"/>
      <c r="FTW598" s="2"/>
      <c r="FTX598" s="39"/>
      <c r="FTY598" s="3"/>
      <c r="FTZ598" s="10"/>
      <c r="FUA598" s="10"/>
      <c r="FUB598" s="10"/>
      <c r="FUC598" s="2"/>
      <c r="FUD598" s="2"/>
      <c r="FUE598" s="2"/>
      <c r="FUF598" s="2"/>
      <c r="FUG598" s="2"/>
      <c r="FUH598" s="2"/>
      <c r="FUI598" s="2"/>
      <c r="FUJ598" s="2"/>
      <c r="FUK598" s="2"/>
      <c r="FUL598" s="2"/>
      <c r="FUM598" s="2"/>
      <c r="FUN598" s="60"/>
      <c r="FUO598" s="60"/>
      <c r="FUP598" s="60"/>
      <c r="FUQ598" s="60"/>
      <c r="FUR598" s="2"/>
      <c r="FUS598" s="39"/>
      <c r="FUT598" s="3"/>
      <c r="FUU598" s="10"/>
      <c r="FUV598" s="10"/>
      <c r="FUW598" s="10"/>
      <c r="FUX598" s="2"/>
      <c r="FUY598" s="2"/>
      <c r="FUZ598" s="2"/>
      <c r="FVA598" s="2"/>
      <c r="FVB598" s="2"/>
      <c r="FVC598" s="2"/>
      <c r="FVD598" s="2"/>
      <c r="FVE598" s="2"/>
      <c r="FVF598" s="2"/>
      <c r="FVG598" s="2"/>
      <c r="FVH598" s="2"/>
      <c r="FVI598" s="60"/>
      <c r="FVJ598" s="60"/>
      <c r="FVK598" s="60"/>
      <c r="FVL598" s="60"/>
      <c r="FVM598" s="2"/>
      <c r="FVN598" s="39"/>
      <c r="FVO598" s="3"/>
      <c r="FVP598" s="10"/>
      <c r="FVQ598" s="10"/>
      <c r="FVR598" s="10"/>
      <c r="FVS598" s="2"/>
      <c r="FVT598" s="2"/>
      <c r="FVU598" s="2"/>
      <c r="FVV598" s="2"/>
      <c r="FVW598" s="2"/>
      <c r="FVX598" s="2"/>
      <c r="FVY598" s="2"/>
      <c r="FVZ598" s="2"/>
      <c r="FWA598" s="2"/>
      <c r="FWB598" s="2"/>
      <c r="FWC598" s="2"/>
      <c r="FWD598" s="60"/>
      <c r="FWE598" s="60"/>
      <c r="FWF598" s="60"/>
      <c r="FWG598" s="60"/>
      <c r="FWH598" s="2"/>
      <c r="FWI598" s="39"/>
      <c r="FWJ598" s="3"/>
      <c r="FWK598" s="10"/>
      <c r="FWL598" s="10"/>
      <c r="FWM598" s="10"/>
      <c r="FWN598" s="2"/>
      <c r="FWO598" s="2"/>
      <c r="FWP598" s="2"/>
      <c r="FWQ598" s="2"/>
      <c r="FWR598" s="2"/>
      <c r="FWS598" s="2"/>
      <c r="FWT598" s="2"/>
      <c r="FWU598" s="2"/>
      <c r="FWV598" s="2"/>
      <c r="FWW598" s="2"/>
      <c r="FWX598" s="2"/>
      <c r="FWY598" s="60"/>
      <c r="FWZ598" s="60"/>
      <c r="FXA598" s="60"/>
      <c r="FXB598" s="60"/>
      <c r="FXC598" s="2"/>
      <c r="FXD598" s="39"/>
      <c r="FXE598" s="3"/>
      <c r="FXF598" s="10"/>
      <c r="FXG598" s="10"/>
      <c r="FXH598" s="10"/>
      <c r="FXI598" s="2"/>
      <c r="FXJ598" s="2"/>
      <c r="FXK598" s="2"/>
      <c r="FXL598" s="2"/>
      <c r="FXM598" s="2"/>
      <c r="FXN598" s="2"/>
      <c r="FXO598" s="2"/>
      <c r="FXP598" s="2"/>
      <c r="FXQ598" s="2"/>
      <c r="FXR598" s="2"/>
      <c r="FXS598" s="2"/>
      <c r="FXT598" s="60"/>
      <c r="FXU598" s="60"/>
      <c r="FXV598" s="60"/>
      <c r="FXW598" s="60"/>
      <c r="FXX598" s="2"/>
      <c r="FXY598" s="39"/>
      <c r="FXZ598" s="3"/>
      <c r="FYA598" s="10"/>
      <c r="FYB598" s="10"/>
      <c r="FYC598" s="10"/>
      <c r="FYD598" s="2"/>
      <c r="FYE598" s="2"/>
      <c r="FYF598" s="2"/>
      <c r="FYG598" s="2"/>
      <c r="FYH598" s="2"/>
      <c r="FYI598" s="2"/>
      <c r="FYJ598" s="2"/>
      <c r="FYK598" s="2"/>
      <c r="FYL598" s="2"/>
      <c r="FYM598" s="2"/>
      <c r="FYN598" s="2"/>
      <c r="FYO598" s="60"/>
      <c r="FYP598" s="60"/>
      <c r="FYQ598" s="60"/>
      <c r="FYR598" s="60"/>
      <c r="FYS598" s="2"/>
      <c r="FYT598" s="39"/>
      <c r="FYU598" s="3"/>
      <c r="FYV598" s="10"/>
      <c r="FYW598" s="10"/>
      <c r="FYX598" s="10"/>
      <c r="FYY598" s="2"/>
      <c r="FYZ598" s="2"/>
      <c r="FZA598" s="2"/>
      <c r="FZB598" s="2"/>
      <c r="FZC598" s="2"/>
      <c r="FZD598" s="2"/>
      <c r="FZE598" s="2"/>
      <c r="FZF598" s="2"/>
      <c r="FZG598" s="2"/>
      <c r="FZH598" s="2"/>
      <c r="FZI598" s="2"/>
      <c r="FZJ598" s="60"/>
      <c r="FZK598" s="60"/>
      <c r="FZL598" s="60"/>
      <c r="FZM598" s="60"/>
      <c r="FZN598" s="2"/>
      <c r="FZO598" s="39"/>
      <c r="FZP598" s="3"/>
      <c r="FZQ598" s="10"/>
      <c r="FZR598" s="10"/>
      <c r="FZS598" s="10"/>
      <c r="FZT598" s="2"/>
      <c r="FZU598" s="2"/>
      <c r="FZV598" s="2"/>
      <c r="FZW598" s="2"/>
      <c r="FZX598" s="2"/>
      <c r="FZY598" s="2"/>
      <c r="FZZ598" s="2"/>
      <c r="GAA598" s="2"/>
      <c r="GAB598" s="2"/>
      <c r="GAC598" s="2"/>
      <c r="GAD598" s="2"/>
      <c r="GAE598" s="60"/>
      <c r="GAF598" s="60"/>
      <c r="GAG598" s="60"/>
      <c r="GAH598" s="60"/>
      <c r="GAI598" s="2"/>
      <c r="GAJ598" s="39"/>
      <c r="GAK598" s="3"/>
      <c r="GAL598" s="10"/>
      <c r="GAM598" s="10"/>
      <c r="GAN598" s="10"/>
      <c r="GAO598" s="2"/>
      <c r="GAP598" s="2"/>
      <c r="GAQ598" s="2"/>
      <c r="GAR598" s="2"/>
      <c r="GAS598" s="2"/>
      <c r="GAT598" s="2"/>
      <c r="GAU598" s="2"/>
      <c r="GAV598" s="2"/>
      <c r="GAW598" s="2"/>
      <c r="GAX598" s="2"/>
      <c r="GAY598" s="2"/>
      <c r="GAZ598" s="60"/>
      <c r="GBA598" s="60"/>
      <c r="GBB598" s="60"/>
      <c r="GBC598" s="60"/>
      <c r="GBD598" s="2"/>
      <c r="GBE598" s="39"/>
      <c r="GBF598" s="3"/>
      <c r="GBG598" s="10"/>
      <c r="GBH598" s="10"/>
      <c r="GBI598" s="10"/>
      <c r="GBJ598" s="2"/>
      <c r="GBK598" s="2"/>
      <c r="GBL598" s="2"/>
      <c r="GBM598" s="2"/>
      <c r="GBN598" s="2"/>
      <c r="GBO598" s="2"/>
      <c r="GBP598" s="2"/>
      <c r="GBQ598" s="2"/>
      <c r="GBR598" s="2"/>
      <c r="GBS598" s="2"/>
      <c r="GBT598" s="2"/>
      <c r="GBU598" s="60"/>
      <c r="GBV598" s="60"/>
      <c r="GBW598" s="60"/>
      <c r="GBX598" s="60"/>
      <c r="GBY598" s="2"/>
      <c r="GBZ598" s="39"/>
      <c r="GCA598" s="3"/>
      <c r="GCB598" s="10"/>
      <c r="GCC598" s="10"/>
      <c r="GCD598" s="10"/>
      <c r="GCE598" s="2"/>
      <c r="GCF598" s="2"/>
      <c r="GCG598" s="2"/>
      <c r="GCH598" s="2"/>
      <c r="GCI598" s="2"/>
      <c r="GCJ598" s="2"/>
      <c r="GCK598" s="2"/>
      <c r="GCL598" s="2"/>
      <c r="GCM598" s="2"/>
      <c r="GCN598" s="2"/>
      <c r="GCO598" s="2"/>
      <c r="GCP598" s="60"/>
      <c r="GCQ598" s="60"/>
      <c r="GCR598" s="60"/>
      <c r="GCS598" s="60"/>
      <c r="GCT598" s="2"/>
      <c r="GCU598" s="39"/>
      <c r="GCV598" s="3"/>
      <c r="GCW598" s="10"/>
      <c r="GCX598" s="10"/>
      <c r="GCY598" s="10"/>
      <c r="GCZ598" s="2"/>
      <c r="GDA598" s="2"/>
      <c r="GDB598" s="2"/>
      <c r="GDC598" s="2"/>
      <c r="GDD598" s="2"/>
      <c r="GDE598" s="2"/>
      <c r="GDF598" s="2"/>
      <c r="GDG598" s="2"/>
      <c r="GDH598" s="2"/>
      <c r="GDI598" s="2"/>
      <c r="GDJ598" s="2"/>
      <c r="GDK598" s="60"/>
      <c r="GDL598" s="60"/>
      <c r="GDM598" s="60"/>
      <c r="GDN598" s="60"/>
      <c r="GDO598" s="2"/>
      <c r="GDP598" s="39"/>
      <c r="GDQ598" s="3"/>
      <c r="GDR598" s="10"/>
      <c r="GDS598" s="10"/>
      <c r="GDT598" s="10"/>
      <c r="GDU598" s="2"/>
      <c r="GDV598" s="2"/>
      <c r="GDW598" s="2"/>
      <c r="GDX598" s="2"/>
      <c r="GDY598" s="2"/>
      <c r="GDZ598" s="2"/>
      <c r="GEA598" s="2"/>
      <c r="GEB598" s="2"/>
      <c r="GEC598" s="2"/>
      <c r="GED598" s="2"/>
      <c r="GEE598" s="2"/>
      <c r="GEF598" s="60"/>
      <c r="GEG598" s="60"/>
      <c r="GEH598" s="60"/>
      <c r="GEI598" s="60"/>
      <c r="GEJ598" s="2"/>
      <c r="GEK598" s="39"/>
      <c r="GEL598" s="3"/>
      <c r="GEM598" s="10"/>
      <c r="GEN598" s="10"/>
      <c r="GEO598" s="10"/>
      <c r="GEP598" s="2"/>
      <c r="GEQ598" s="2"/>
      <c r="GER598" s="2"/>
      <c r="GES598" s="2"/>
      <c r="GET598" s="2"/>
      <c r="GEU598" s="2"/>
      <c r="GEV598" s="2"/>
      <c r="GEW598" s="2"/>
      <c r="GEX598" s="2"/>
      <c r="GEY598" s="2"/>
      <c r="GEZ598" s="2"/>
      <c r="GFA598" s="60"/>
      <c r="GFB598" s="60"/>
      <c r="GFC598" s="60"/>
      <c r="GFD598" s="60"/>
      <c r="GFE598" s="2"/>
      <c r="GFF598" s="39"/>
      <c r="GFG598" s="3"/>
      <c r="GFH598" s="10"/>
      <c r="GFI598" s="10"/>
      <c r="GFJ598" s="10"/>
      <c r="GFK598" s="2"/>
      <c r="GFL598" s="2"/>
      <c r="GFM598" s="2"/>
      <c r="GFN598" s="2"/>
      <c r="GFO598" s="2"/>
      <c r="GFP598" s="2"/>
      <c r="GFQ598" s="2"/>
      <c r="GFR598" s="2"/>
      <c r="GFS598" s="2"/>
      <c r="GFT598" s="2"/>
      <c r="GFU598" s="2"/>
      <c r="GFV598" s="60"/>
      <c r="GFW598" s="60"/>
      <c r="GFX598" s="60"/>
      <c r="GFY598" s="60"/>
      <c r="GFZ598" s="2"/>
      <c r="GGA598" s="39"/>
      <c r="GGB598" s="3"/>
      <c r="GGC598" s="10"/>
      <c r="GGD598" s="10"/>
      <c r="GGE598" s="10"/>
      <c r="GGF598" s="2"/>
      <c r="GGG598" s="2"/>
      <c r="GGH598" s="2"/>
      <c r="GGI598" s="2"/>
      <c r="GGJ598" s="2"/>
      <c r="GGK598" s="2"/>
      <c r="GGL598" s="2"/>
      <c r="GGM598" s="2"/>
      <c r="GGN598" s="2"/>
      <c r="GGO598" s="2"/>
      <c r="GGP598" s="2"/>
      <c r="GGQ598" s="60"/>
      <c r="GGR598" s="60"/>
      <c r="GGS598" s="60"/>
      <c r="GGT598" s="60"/>
      <c r="GGU598" s="2"/>
      <c r="GGV598" s="39"/>
      <c r="GGW598" s="3"/>
      <c r="GGX598" s="10"/>
      <c r="GGY598" s="10"/>
      <c r="GGZ598" s="10"/>
      <c r="GHA598" s="2"/>
      <c r="GHB598" s="2"/>
      <c r="GHC598" s="2"/>
      <c r="GHD598" s="2"/>
      <c r="GHE598" s="2"/>
      <c r="GHF598" s="2"/>
      <c r="GHG598" s="2"/>
      <c r="GHH598" s="2"/>
      <c r="GHI598" s="2"/>
      <c r="GHJ598" s="2"/>
      <c r="GHK598" s="2"/>
      <c r="GHL598" s="60"/>
      <c r="GHM598" s="60"/>
      <c r="GHN598" s="60"/>
      <c r="GHO598" s="60"/>
      <c r="GHP598" s="2"/>
      <c r="GHQ598" s="39"/>
      <c r="GHR598" s="3"/>
      <c r="GHS598" s="10"/>
      <c r="GHT598" s="10"/>
      <c r="GHU598" s="10"/>
      <c r="GHV598" s="2"/>
      <c r="GHW598" s="2"/>
      <c r="GHX598" s="2"/>
      <c r="GHY598" s="2"/>
      <c r="GHZ598" s="2"/>
      <c r="GIA598" s="2"/>
      <c r="GIB598" s="2"/>
      <c r="GIC598" s="2"/>
      <c r="GID598" s="2"/>
      <c r="GIE598" s="2"/>
      <c r="GIF598" s="2"/>
      <c r="GIG598" s="60"/>
      <c r="GIH598" s="60"/>
      <c r="GII598" s="60"/>
      <c r="GIJ598" s="60"/>
      <c r="GIK598" s="2"/>
      <c r="GIL598" s="39"/>
      <c r="GIM598" s="3"/>
      <c r="GIN598" s="10"/>
      <c r="GIO598" s="10"/>
      <c r="GIP598" s="10"/>
      <c r="GIQ598" s="2"/>
      <c r="GIR598" s="2"/>
      <c r="GIS598" s="2"/>
      <c r="GIT598" s="2"/>
      <c r="GIU598" s="2"/>
      <c r="GIV598" s="2"/>
      <c r="GIW598" s="2"/>
      <c r="GIX598" s="2"/>
      <c r="GIY598" s="2"/>
      <c r="GIZ598" s="2"/>
      <c r="GJA598" s="2"/>
      <c r="GJB598" s="60"/>
      <c r="GJC598" s="60"/>
      <c r="GJD598" s="60"/>
      <c r="GJE598" s="60"/>
      <c r="GJF598" s="2"/>
      <c r="GJG598" s="39"/>
      <c r="GJH598" s="3"/>
      <c r="GJI598" s="10"/>
      <c r="GJJ598" s="10"/>
      <c r="GJK598" s="10"/>
      <c r="GJL598" s="2"/>
      <c r="GJM598" s="2"/>
      <c r="GJN598" s="2"/>
      <c r="GJO598" s="2"/>
      <c r="GJP598" s="2"/>
      <c r="GJQ598" s="2"/>
      <c r="GJR598" s="2"/>
      <c r="GJS598" s="2"/>
      <c r="GJT598" s="2"/>
      <c r="GJU598" s="2"/>
      <c r="GJV598" s="2"/>
      <c r="GJW598" s="60"/>
      <c r="GJX598" s="60"/>
      <c r="GJY598" s="60"/>
      <c r="GJZ598" s="60"/>
      <c r="GKA598" s="2"/>
      <c r="GKB598" s="39"/>
      <c r="GKC598" s="3"/>
      <c r="GKD598" s="10"/>
      <c r="GKE598" s="10"/>
      <c r="GKF598" s="10"/>
      <c r="GKG598" s="2"/>
      <c r="GKH598" s="2"/>
      <c r="GKI598" s="2"/>
      <c r="GKJ598" s="2"/>
      <c r="GKK598" s="2"/>
      <c r="GKL598" s="2"/>
      <c r="GKM598" s="2"/>
      <c r="GKN598" s="2"/>
      <c r="GKO598" s="2"/>
      <c r="GKP598" s="2"/>
      <c r="GKQ598" s="2"/>
      <c r="GKR598" s="60"/>
      <c r="GKS598" s="60"/>
      <c r="GKT598" s="60"/>
      <c r="GKU598" s="60"/>
      <c r="GKV598" s="2"/>
      <c r="GKW598" s="39"/>
      <c r="GKX598" s="3"/>
      <c r="GKY598" s="10"/>
      <c r="GKZ598" s="10"/>
      <c r="GLA598" s="10"/>
      <c r="GLB598" s="2"/>
      <c r="GLC598" s="2"/>
      <c r="GLD598" s="2"/>
      <c r="GLE598" s="2"/>
      <c r="GLF598" s="2"/>
      <c r="GLG598" s="2"/>
      <c r="GLH598" s="2"/>
      <c r="GLI598" s="2"/>
      <c r="GLJ598" s="2"/>
      <c r="GLK598" s="2"/>
      <c r="GLL598" s="2"/>
      <c r="GLM598" s="60"/>
      <c r="GLN598" s="60"/>
      <c r="GLO598" s="60"/>
      <c r="GLP598" s="60"/>
      <c r="GLQ598" s="2"/>
      <c r="GLR598" s="39"/>
      <c r="GLS598" s="3"/>
      <c r="GLT598" s="10"/>
      <c r="GLU598" s="10"/>
      <c r="GLV598" s="10"/>
      <c r="GLW598" s="2"/>
      <c r="GLX598" s="2"/>
      <c r="GLY598" s="2"/>
      <c r="GLZ598" s="2"/>
      <c r="GMA598" s="2"/>
      <c r="GMB598" s="2"/>
      <c r="GMC598" s="2"/>
      <c r="GMD598" s="2"/>
      <c r="GME598" s="2"/>
      <c r="GMF598" s="2"/>
      <c r="GMG598" s="2"/>
      <c r="GMH598" s="60"/>
      <c r="GMI598" s="60"/>
      <c r="GMJ598" s="60"/>
      <c r="GMK598" s="60"/>
      <c r="GML598" s="2"/>
      <c r="GMM598" s="39"/>
      <c r="GMN598" s="3"/>
      <c r="GMO598" s="10"/>
      <c r="GMP598" s="10"/>
      <c r="GMQ598" s="10"/>
      <c r="GMR598" s="2"/>
      <c r="GMS598" s="2"/>
      <c r="GMT598" s="2"/>
      <c r="GMU598" s="2"/>
      <c r="GMV598" s="2"/>
      <c r="GMW598" s="2"/>
      <c r="GMX598" s="2"/>
      <c r="GMY598" s="2"/>
      <c r="GMZ598" s="2"/>
      <c r="GNA598" s="2"/>
      <c r="GNB598" s="2"/>
      <c r="GNC598" s="60"/>
      <c r="GND598" s="60"/>
      <c r="GNE598" s="60"/>
      <c r="GNF598" s="60"/>
      <c r="GNG598" s="2"/>
      <c r="GNH598" s="39"/>
      <c r="GNI598" s="3"/>
      <c r="GNJ598" s="10"/>
      <c r="GNK598" s="10"/>
      <c r="GNL598" s="10"/>
      <c r="GNM598" s="2"/>
      <c r="GNN598" s="2"/>
      <c r="GNO598" s="2"/>
      <c r="GNP598" s="2"/>
      <c r="GNQ598" s="2"/>
      <c r="GNR598" s="2"/>
      <c r="GNS598" s="2"/>
      <c r="GNT598" s="2"/>
      <c r="GNU598" s="2"/>
      <c r="GNV598" s="2"/>
      <c r="GNW598" s="2"/>
      <c r="GNX598" s="60"/>
      <c r="GNY598" s="60"/>
      <c r="GNZ598" s="60"/>
      <c r="GOA598" s="60"/>
      <c r="GOB598" s="2"/>
      <c r="GOC598" s="39"/>
      <c r="GOD598" s="3"/>
      <c r="GOE598" s="10"/>
      <c r="GOF598" s="10"/>
      <c r="GOG598" s="10"/>
      <c r="GOH598" s="2"/>
      <c r="GOI598" s="2"/>
      <c r="GOJ598" s="2"/>
      <c r="GOK598" s="2"/>
      <c r="GOL598" s="2"/>
      <c r="GOM598" s="2"/>
      <c r="GON598" s="2"/>
      <c r="GOO598" s="2"/>
      <c r="GOP598" s="2"/>
      <c r="GOQ598" s="2"/>
      <c r="GOR598" s="2"/>
      <c r="GOS598" s="60"/>
      <c r="GOT598" s="60"/>
      <c r="GOU598" s="60"/>
      <c r="GOV598" s="60"/>
      <c r="GOW598" s="2"/>
      <c r="GOX598" s="39"/>
      <c r="GOY598" s="3"/>
      <c r="GOZ598" s="10"/>
      <c r="GPA598" s="10"/>
      <c r="GPB598" s="10"/>
      <c r="GPC598" s="2"/>
      <c r="GPD598" s="2"/>
      <c r="GPE598" s="2"/>
      <c r="GPF598" s="2"/>
      <c r="GPG598" s="2"/>
      <c r="GPH598" s="2"/>
      <c r="GPI598" s="2"/>
      <c r="GPJ598" s="2"/>
      <c r="GPK598" s="2"/>
      <c r="GPL598" s="2"/>
      <c r="GPM598" s="2"/>
      <c r="GPN598" s="60"/>
      <c r="GPO598" s="60"/>
      <c r="GPP598" s="60"/>
      <c r="GPQ598" s="60"/>
      <c r="GPR598" s="2"/>
      <c r="GPS598" s="39"/>
      <c r="GPT598" s="3"/>
      <c r="GPU598" s="10"/>
      <c r="GPV598" s="10"/>
      <c r="GPW598" s="10"/>
      <c r="GPX598" s="2"/>
      <c r="GPY598" s="2"/>
      <c r="GPZ598" s="2"/>
      <c r="GQA598" s="2"/>
      <c r="GQB598" s="2"/>
      <c r="GQC598" s="2"/>
      <c r="GQD598" s="2"/>
      <c r="GQE598" s="2"/>
      <c r="GQF598" s="2"/>
      <c r="GQG598" s="2"/>
      <c r="GQH598" s="2"/>
      <c r="GQI598" s="60"/>
      <c r="GQJ598" s="60"/>
      <c r="GQK598" s="60"/>
      <c r="GQL598" s="60"/>
      <c r="GQM598" s="2"/>
      <c r="GQN598" s="39"/>
      <c r="GQO598" s="3"/>
      <c r="GQP598" s="10"/>
      <c r="GQQ598" s="10"/>
      <c r="GQR598" s="10"/>
      <c r="GQS598" s="2"/>
      <c r="GQT598" s="2"/>
      <c r="GQU598" s="2"/>
      <c r="GQV598" s="2"/>
      <c r="GQW598" s="2"/>
      <c r="GQX598" s="2"/>
      <c r="GQY598" s="2"/>
      <c r="GQZ598" s="2"/>
      <c r="GRA598" s="2"/>
      <c r="GRB598" s="2"/>
      <c r="GRC598" s="2"/>
      <c r="GRD598" s="60"/>
      <c r="GRE598" s="60"/>
      <c r="GRF598" s="60"/>
      <c r="GRG598" s="60"/>
      <c r="GRH598" s="2"/>
      <c r="GRI598" s="39"/>
      <c r="GRJ598" s="3"/>
      <c r="GRK598" s="10"/>
      <c r="GRL598" s="10"/>
      <c r="GRM598" s="10"/>
      <c r="GRN598" s="2"/>
      <c r="GRO598" s="2"/>
      <c r="GRP598" s="2"/>
      <c r="GRQ598" s="2"/>
      <c r="GRR598" s="2"/>
      <c r="GRS598" s="2"/>
      <c r="GRT598" s="2"/>
      <c r="GRU598" s="2"/>
      <c r="GRV598" s="2"/>
      <c r="GRW598" s="2"/>
      <c r="GRX598" s="2"/>
      <c r="GRY598" s="60"/>
      <c r="GRZ598" s="60"/>
      <c r="GSA598" s="60"/>
      <c r="GSB598" s="60"/>
      <c r="GSC598" s="2"/>
      <c r="GSD598" s="39"/>
      <c r="GSE598" s="3"/>
      <c r="GSF598" s="10"/>
      <c r="GSG598" s="10"/>
      <c r="GSH598" s="10"/>
      <c r="GSI598" s="2"/>
      <c r="GSJ598" s="2"/>
      <c r="GSK598" s="2"/>
      <c r="GSL598" s="2"/>
      <c r="GSM598" s="2"/>
      <c r="GSN598" s="2"/>
      <c r="GSO598" s="2"/>
      <c r="GSP598" s="2"/>
      <c r="GSQ598" s="2"/>
      <c r="GSR598" s="2"/>
      <c r="GSS598" s="2"/>
      <c r="GST598" s="60"/>
      <c r="GSU598" s="60"/>
      <c r="GSV598" s="60"/>
      <c r="GSW598" s="60"/>
      <c r="GSX598" s="2"/>
      <c r="GSY598" s="39"/>
      <c r="GSZ598" s="3"/>
      <c r="GTA598" s="10"/>
      <c r="GTB598" s="10"/>
      <c r="GTC598" s="10"/>
      <c r="GTD598" s="2"/>
      <c r="GTE598" s="2"/>
      <c r="GTF598" s="2"/>
      <c r="GTG598" s="2"/>
      <c r="GTH598" s="2"/>
      <c r="GTI598" s="2"/>
      <c r="GTJ598" s="2"/>
      <c r="GTK598" s="2"/>
      <c r="GTL598" s="2"/>
      <c r="GTM598" s="2"/>
      <c r="GTN598" s="2"/>
      <c r="GTO598" s="60"/>
      <c r="GTP598" s="60"/>
      <c r="GTQ598" s="60"/>
      <c r="GTR598" s="60"/>
      <c r="GTS598" s="2"/>
      <c r="GTT598" s="39"/>
      <c r="GTU598" s="3"/>
      <c r="GTV598" s="10"/>
      <c r="GTW598" s="10"/>
      <c r="GTX598" s="10"/>
      <c r="GTY598" s="2"/>
      <c r="GTZ598" s="2"/>
      <c r="GUA598" s="2"/>
      <c r="GUB598" s="2"/>
      <c r="GUC598" s="2"/>
      <c r="GUD598" s="2"/>
      <c r="GUE598" s="2"/>
      <c r="GUF598" s="2"/>
      <c r="GUG598" s="2"/>
      <c r="GUH598" s="2"/>
      <c r="GUI598" s="2"/>
      <c r="GUJ598" s="60"/>
      <c r="GUK598" s="60"/>
      <c r="GUL598" s="60"/>
      <c r="GUM598" s="60"/>
      <c r="GUN598" s="2"/>
      <c r="GUO598" s="39"/>
      <c r="GUP598" s="3"/>
      <c r="GUQ598" s="10"/>
      <c r="GUR598" s="10"/>
      <c r="GUS598" s="10"/>
      <c r="GUT598" s="2"/>
      <c r="GUU598" s="2"/>
      <c r="GUV598" s="2"/>
      <c r="GUW598" s="2"/>
      <c r="GUX598" s="2"/>
      <c r="GUY598" s="2"/>
      <c r="GUZ598" s="2"/>
      <c r="GVA598" s="2"/>
      <c r="GVB598" s="2"/>
      <c r="GVC598" s="2"/>
      <c r="GVD598" s="2"/>
      <c r="GVE598" s="60"/>
      <c r="GVF598" s="60"/>
      <c r="GVG598" s="60"/>
      <c r="GVH598" s="60"/>
      <c r="GVI598" s="2"/>
      <c r="GVJ598" s="39"/>
      <c r="GVK598" s="3"/>
      <c r="GVL598" s="10"/>
      <c r="GVM598" s="10"/>
      <c r="GVN598" s="10"/>
      <c r="GVO598" s="2"/>
      <c r="GVP598" s="2"/>
      <c r="GVQ598" s="2"/>
      <c r="GVR598" s="2"/>
      <c r="GVS598" s="2"/>
      <c r="GVT598" s="2"/>
      <c r="GVU598" s="2"/>
      <c r="GVV598" s="2"/>
      <c r="GVW598" s="2"/>
      <c r="GVX598" s="2"/>
      <c r="GVY598" s="2"/>
      <c r="GVZ598" s="60"/>
      <c r="GWA598" s="60"/>
      <c r="GWB598" s="60"/>
      <c r="GWC598" s="60"/>
      <c r="GWD598" s="2"/>
      <c r="GWE598" s="39"/>
      <c r="GWF598" s="3"/>
      <c r="GWG598" s="10"/>
      <c r="GWH598" s="10"/>
      <c r="GWI598" s="10"/>
      <c r="GWJ598" s="2"/>
      <c r="GWK598" s="2"/>
      <c r="GWL598" s="2"/>
      <c r="GWM598" s="2"/>
      <c r="GWN598" s="2"/>
      <c r="GWO598" s="2"/>
      <c r="GWP598" s="2"/>
      <c r="GWQ598" s="2"/>
      <c r="GWR598" s="2"/>
      <c r="GWS598" s="2"/>
      <c r="GWT598" s="2"/>
      <c r="GWU598" s="60"/>
      <c r="GWV598" s="60"/>
      <c r="GWW598" s="60"/>
      <c r="GWX598" s="60"/>
      <c r="GWY598" s="2"/>
      <c r="GWZ598" s="39"/>
      <c r="GXA598" s="3"/>
      <c r="GXB598" s="10"/>
      <c r="GXC598" s="10"/>
      <c r="GXD598" s="10"/>
      <c r="GXE598" s="2"/>
      <c r="GXF598" s="2"/>
      <c r="GXG598" s="2"/>
      <c r="GXH598" s="2"/>
      <c r="GXI598" s="2"/>
      <c r="GXJ598" s="2"/>
      <c r="GXK598" s="2"/>
      <c r="GXL598" s="2"/>
      <c r="GXM598" s="2"/>
      <c r="GXN598" s="2"/>
      <c r="GXO598" s="2"/>
      <c r="GXP598" s="60"/>
      <c r="GXQ598" s="60"/>
      <c r="GXR598" s="60"/>
      <c r="GXS598" s="60"/>
      <c r="GXT598" s="2"/>
      <c r="GXU598" s="39"/>
      <c r="GXV598" s="3"/>
      <c r="GXW598" s="10"/>
      <c r="GXX598" s="10"/>
      <c r="GXY598" s="10"/>
      <c r="GXZ598" s="2"/>
      <c r="GYA598" s="2"/>
      <c r="GYB598" s="2"/>
      <c r="GYC598" s="2"/>
      <c r="GYD598" s="2"/>
      <c r="GYE598" s="2"/>
      <c r="GYF598" s="2"/>
      <c r="GYG598" s="2"/>
      <c r="GYH598" s="2"/>
      <c r="GYI598" s="2"/>
      <c r="GYJ598" s="2"/>
      <c r="GYK598" s="60"/>
      <c r="GYL598" s="60"/>
      <c r="GYM598" s="60"/>
      <c r="GYN598" s="60"/>
      <c r="GYO598" s="2"/>
      <c r="GYP598" s="39"/>
      <c r="GYQ598" s="3"/>
      <c r="GYR598" s="10"/>
      <c r="GYS598" s="10"/>
      <c r="GYT598" s="10"/>
      <c r="GYU598" s="2"/>
      <c r="GYV598" s="2"/>
      <c r="GYW598" s="2"/>
      <c r="GYX598" s="2"/>
      <c r="GYY598" s="2"/>
      <c r="GYZ598" s="2"/>
      <c r="GZA598" s="2"/>
      <c r="GZB598" s="2"/>
      <c r="GZC598" s="2"/>
      <c r="GZD598" s="2"/>
      <c r="GZE598" s="2"/>
      <c r="GZF598" s="60"/>
      <c r="GZG598" s="60"/>
      <c r="GZH598" s="60"/>
      <c r="GZI598" s="60"/>
      <c r="GZJ598" s="2"/>
      <c r="GZK598" s="39"/>
      <c r="GZL598" s="3"/>
      <c r="GZM598" s="10"/>
      <c r="GZN598" s="10"/>
      <c r="GZO598" s="10"/>
      <c r="GZP598" s="2"/>
      <c r="GZQ598" s="2"/>
      <c r="GZR598" s="2"/>
      <c r="GZS598" s="2"/>
      <c r="GZT598" s="2"/>
      <c r="GZU598" s="2"/>
      <c r="GZV598" s="2"/>
      <c r="GZW598" s="2"/>
      <c r="GZX598" s="2"/>
      <c r="GZY598" s="2"/>
      <c r="GZZ598" s="2"/>
      <c r="HAA598" s="60"/>
      <c r="HAB598" s="60"/>
      <c r="HAC598" s="60"/>
      <c r="HAD598" s="60"/>
      <c r="HAE598" s="2"/>
      <c r="HAF598" s="39"/>
      <c r="HAG598" s="3"/>
      <c r="HAH598" s="10"/>
      <c r="HAI598" s="10"/>
      <c r="HAJ598" s="10"/>
      <c r="HAK598" s="2"/>
      <c r="HAL598" s="2"/>
      <c r="HAM598" s="2"/>
      <c r="HAN598" s="2"/>
      <c r="HAO598" s="2"/>
      <c r="HAP598" s="2"/>
      <c r="HAQ598" s="2"/>
      <c r="HAR598" s="2"/>
      <c r="HAS598" s="2"/>
      <c r="HAT598" s="2"/>
      <c r="HAU598" s="2"/>
      <c r="HAV598" s="60"/>
      <c r="HAW598" s="60"/>
      <c r="HAX598" s="60"/>
      <c r="HAY598" s="60"/>
      <c r="HAZ598" s="2"/>
      <c r="HBA598" s="39"/>
      <c r="HBB598" s="3"/>
      <c r="HBC598" s="10"/>
      <c r="HBD598" s="10"/>
      <c r="HBE598" s="10"/>
      <c r="HBF598" s="2"/>
      <c r="HBG598" s="2"/>
      <c r="HBH598" s="2"/>
      <c r="HBI598" s="2"/>
      <c r="HBJ598" s="2"/>
      <c r="HBK598" s="2"/>
      <c r="HBL598" s="2"/>
      <c r="HBM598" s="2"/>
      <c r="HBN598" s="2"/>
      <c r="HBO598" s="2"/>
      <c r="HBP598" s="2"/>
      <c r="HBQ598" s="60"/>
      <c r="HBR598" s="60"/>
      <c r="HBS598" s="60"/>
      <c r="HBT598" s="60"/>
      <c r="HBU598" s="2"/>
      <c r="HBV598" s="39"/>
      <c r="HBW598" s="3"/>
      <c r="HBX598" s="10"/>
      <c r="HBY598" s="10"/>
      <c r="HBZ598" s="10"/>
      <c r="HCA598" s="2"/>
      <c r="HCB598" s="2"/>
      <c r="HCC598" s="2"/>
      <c r="HCD598" s="2"/>
      <c r="HCE598" s="2"/>
      <c r="HCF598" s="2"/>
      <c r="HCG598" s="2"/>
      <c r="HCH598" s="2"/>
      <c r="HCI598" s="2"/>
      <c r="HCJ598" s="2"/>
      <c r="HCK598" s="2"/>
      <c r="HCL598" s="60"/>
      <c r="HCM598" s="60"/>
      <c r="HCN598" s="60"/>
      <c r="HCO598" s="60"/>
      <c r="HCP598" s="2"/>
      <c r="HCQ598" s="39"/>
      <c r="HCR598" s="3"/>
      <c r="HCS598" s="10"/>
      <c r="HCT598" s="10"/>
      <c r="HCU598" s="10"/>
      <c r="HCV598" s="2"/>
      <c r="HCW598" s="2"/>
      <c r="HCX598" s="2"/>
      <c r="HCY598" s="2"/>
      <c r="HCZ598" s="2"/>
      <c r="HDA598" s="2"/>
      <c r="HDB598" s="2"/>
      <c r="HDC598" s="2"/>
      <c r="HDD598" s="2"/>
      <c r="HDE598" s="2"/>
      <c r="HDF598" s="2"/>
      <c r="HDG598" s="60"/>
      <c r="HDH598" s="60"/>
      <c r="HDI598" s="60"/>
      <c r="HDJ598" s="60"/>
      <c r="HDK598" s="2"/>
      <c r="HDL598" s="39"/>
      <c r="HDM598" s="3"/>
      <c r="HDN598" s="10"/>
      <c r="HDO598" s="10"/>
      <c r="HDP598" s="10"/>
      <c r="HDQ598" s="2"/>
      <c r="HDR598" s="2"/>
      <c r="HDS598" s="2"/>
      <c r="HDT598" s="2"/>
      <c r="HDU598" s="2"/>
      <c r="HDV598" s="2"/>
      <c r="HDW598" s="2"/>
      <c r="HDX598" s="2"/>
      <c r="HDY598" s="2"/>
      <c r="HDZ598" s="2"/>
      <c r="HEA598" s="2"/>
      <c r="HEB598" s="60"/>
      <c r="HEC598" s="60"/>
      <c r="HED598" s="60"/>
      <c r="HEE598" s="60"/>
      <c r="HEF598" s="2"/>
      <c r="HEG598" s="39"/>
      <c r="HEH598" s="3"/>
      <c r="HEI598" s="10"/>
      <c r="HEJ598" s="10"/>
      <c r="HEK598" s="10"/>
      <c r="HEL598" s="2"/>
      <c r="HEM598" s="2"/>
      <c r="HEN598" s="2"/>
      <c r="HEO598" s="2"/>
      <c r="HEP598" s="2"/>
      <c r="HEQ598" s="2"/>
      <c r="HER598" s="2"/>
      <c r="HES598" s="2"/>
      <c r="HET598" s="2"/>
      <c r="HEU598" s="2"/>
      <c r="HEV598" s="2"/>
      <c r="HEW598" s="60"/>
      <c r="HEX598" s="60"/>
      <c r="HEY598" s="60"/>
      <c r="HEZ598" s="60"/>
      <c r="HFA598" s="2"/>
      <c r="HFB598" s="39"/>
      <c r="HFC598" s="3"/>
      <c r="HFD598" s="10"/>
      <c r="HFE598" s="10"/>
      <c r="HFF598" s="10"/>
      <c r="HFG598" s="2"/>
      <c r="HFH598" s="2"/>
      <c r="HFI598" s="2"/>
      <c r="HFJ598" s="2"/>
      <c r="HFK598" s="2"/>
      <c r="HFL598" s="2"/>
      <c r="HFM598" s="2"/>
      <c r="HFN598" s="2"/>
      <c r="HFO598" s="2"/>
      <c r="HFP598" s="2"/>
      <c r="HFQ598" s="2"/>
      <c r="HFR598" s="60"/>
      <c r="HFS598" s="60"/>
      <c r="HFT598" s="60"/>
      <c r="HFU598" s="60"/>
      <c r="HFV598" s="2"/>
      <c r="HFW598" s="39"/>
      <c r="HFX598" s="3"/>
      <c r="HFY598" s="10"/>
      <c r="HFZ598" s="10"/>
      <c r="HGA598" s="10"/>
      <c r="HGB598" s="2"/>
      <c r="HGC598" s="2"/>
      <c r="HGD598" s="2"/>
      <c r="HGE598" s="2"/>
      <c r="HGF598" s="2"/>
      <c r="HGG598" s="2"/>
      <c r="HGH598" s="2"/>
      <c r="HGI598" s="2"/>
      <c r="HGJ598" s="2"/>
      <c r="HGK598" s="2"/>
      <c r="HGL598" s="2"/>
      <c r="HGM598" s="60"/>
      <c r="HGN598" s="60"/>
      <c r="HGO598" s="60"/>
      <c r="HGP598" s="60"/>
      <c r="HGQ598" s="2"/>
      <c r="HGR598" s="39"/>
      <c r="HGS598" s="3"/>
      <c r="HGT598" s="10"/>
      <c r="HGU598" s="10"/>
      <c r="HGV598" s="10"/>
      <c r="HGW598" s="2"/>
      <c r="HGX598" s="2"/>
      <c r="HGY598" s="2"/>
      <c r="HGZ598" s="2"/>
      <c r="HHA598" s="2"/>
      <c r="HHB598" s="2"/>
      <c r="HHC598" s="2"/>
      <c r="HHD598" s="2"/>
      <c r="HHE598" s="2"/>
      <c r="HHF598" s="2"/>
      <c r="HHG598" s="2"/>
      <c r="HHH598" s="60"/>
      <c r="HHI598" s="60"/>
      <c r="HHJ598" s="60"/>
      <c r="HHK598" s="60"/>
      <c r="HHL598" s="2"/>
      <c r="HHM598" s="39"/>
      <c r="HHN598" s="3"/>
      <c r="HHO598" s="10"/>
      <c r="HHP598" s="10"/>
      <c r="HHQ598" s="10"/>
      <c r="HHR598" s="2"/>
      <c r="HHS598" s="2"/>
      <c r="HHT598" s="2"/>
      <c r="HHU598" s="2"/>
      <c r="HHV598" s="2"/>
      <c r="HHW598" s="2"/>
      <c r="HHX598" s="2"/>
      <c r="HHY598" s="2"/>
      <c r="HHZ598" s="2"/>
      <c r="HIA598" s="2"/>
      <c r="HIB598" s="2"/>
      <c r="HIC598" s="60"/>
      <c r="HID598" s="60"/>
      <c r="HIE598" s="60"/>
      <c r="HIF598" s="60"/>
      <c r="HIG598" s="2"/>
      <c r="HIH598" s="39"/>
      <c r="HII598" s="3"/>
      <c r="HIJ598" s="10"/>
      <c r="HIK598" s="10"/>
      <c r="HIL598" s="10"/>
      <c r="HIM598" s="2"/>
      <c r="HIN598" s="2"/>
      <c r="HIO598" s="2"/>
      <c r="HIP598" s="2"/>
      <c r="HIQ598" s="2"/>
      <c r="HIR598" s="2"/>
      <c r="HIS598" s="2"/>
      <c r="HIT598" s="2"/>
      <c r="HIU598" s="2"/>
      <c r="HIV598" s="2"/>
      <c r="HIW598" s="2"/>
      <c r="HIX598" s="60"/>
      <c r="HIY598" s="60"/>
      <c r="HIZ598" s="60"/>
      <c r="HJA598" s="60"/>
      <c r="HJB598" s="2"/>
      <c r="HJC598" s="39"/>
      <c r="HJD598" s="3"/>
      <c r="HJE598" s="10"/>
      <c r="HJF598" s="10"/>
      <c r="HJG598" s="10"/>
      <c r="HJH598" s="2"/>
      <c r="HJI598" s="2"/>
      <c r="HJJ598" s="2"/>
      <c r="HJK598" s="2"/>
      <c r="HJL598" s="2"/>
      <c r="HJM598" s="2"/>
      <c r="HJN598" s="2"/>
      <c r="HJO598" s="2"/>
      <c r="HJP598" s="2"/>
      <c r="HJQ598" s="2"/>
      <c r="HJR598" s="2"/>
      <c r="HJS598" s="60"/>
      <c r="HJT598" s="60"/>
      <c r="HJU598" s="60"/>
      <c r="HJV598" s="60"/>
      <c r="HJW598" s="2"/>
      <c r="HJX598" s="39"/>
      <c r="HJY598" s="3"/>
      <c r="HJZ598" s="10"/>
      <c r="HKA598" s="10"/>
      <c r="HKB598" s="10"/>
      <c r="HKC598" s="2"/>
      <c r="HKD598" s="2"/>
      <c r="HKE598" s="2"/>
      <c r="HKF598" s="2"/>
      <c r="HKG598" s="2"/>
      <c r="HKH598" s="2"/>
      <c r="HKI598" s="2"/>
      <c r="HKJ598" s="2"/>
      <c r="HKK598" s="2"/>
      <c r="HKL598" s="2"/>
      <c r="HKM598" s="2"/>
      <c r="HKN598" s="60"/>
      <c r="HKO598" s="60"/>
      <c r="HKP598" s="60"/>
      <c r="HKQ598" s="60"/>
      <c r="HKR598" s="2"/>
      <c r="HKS598" s="39"/>
      <c r="HKT598" s="3"/>
      <c r="HKU598" s="10"/>
      <c r="HKV598" s="10"/>
      <c r="HKW598" s="10"/>
      <c r="HKX598" s="2"/>
      <c r="HKY598" s="2"/>
      <c r="HKZ598" s="2"/>
      <c r="HLA598" s="2"/>
      <c r="HLB598" s="2"/>
      <c r="HLC598" s="2"/>
      <c r="HLD598" s="2"/>
      <c r="HLE598" s="2"/>
      <c r="HLF598" s="2"/>
      <c r="HLG598" s="2"/>
      <c r="HLH598" s="2"/>
      <c r="HLI598" s="60"/>
      <c r="HLJ598" s="60"/>
      <c r="HLK598" s="60"/>
      <c r="HLL598" s="60"/>
      <c r="HLM598" s="2"/>
      <c r="HLN598" s="39"/>
      <c r="HLO598" s="3"/>
      <c r="HLP598" s="10"/>
      <c r="HLQ598" s="10"/>
      <c r="HLR598" s="10"/>
      <c r="HLS598" s="2"/>
      <c r="HLT598" s="2"/>
      <c r="HLU598" s="2"/>
      <c r="HLV598" s="2"/>
      <c r="HLW598" s="2"/>
      <c r="HLX598" s="2"/>
      <c r="HLY598" s="2"/>
      <c r="HLZ598" s="2"/>
      <c r="HMA598" s="2"/>
      <c r="HMB598" s="2"/>
      <c r="HMC598" s="2"/>
      <c r="HMD598" s="60"/>
      <c r="HME598" s="60"/>
      <c r="HMF598" s="60"/>
      <c r="HMG598" s="60"/>
      <c r="HMH598" s="2"/>
      <c r="HMI598" s="39"/>
      <c r="HMJ598" s="3"/>
      <c r="HMK598" s="10"/>
      <c r="HML598" s="10"/>
      <c r="HMM598" s="10"/>
      <c r="HMN598" s="2"/>
      <c r="HMO598" s="2"/>
      <c r="HMP598" s="2"/>
      <c r="HMQ598" s="2"/>
      <c r="HMR598" s="2"/>
      <c r="HMS598" s="2"/>
      <c r="HMT598" s="2"/>
      <c r="HMU598" s="2"/>
      <c r="HMV598" s="2"/>
      <c r="HMW598" s="2"/>
      <c r="HMX598" s="2"/>
      <c r="HMY598" s="60"/>
      <c r="HMZ598" s="60"/>
      <c r="HNA598" s="60"/>
      <c r="HNB598" s="60"/>
      <c r="HNC598" s="2"/>
      <c r="HND598" s="39"/>
      <c r="HNE598" s="3"/>
      <c r="HNF598" s="10"/>
      <c r="HNG598" s="10"/>
      <c r="HNH598" s="10"/>
      <c r="HNI598" s="2"/>
      <c r="HNJ598" s="2"/>
      <c r="HNK598" s="2"/>
      <c r="HNL598" s="2"/>
      <c r="HNM598" s="2"/>
      <c r="HNN598" s="2"/>
      <c r="HNO598" s="2"/>
      <c r="HNP598" s="2"/>
      <c r="HNQ598" s="2"/>
      <c r="HNR598" s="2"/>
      <c r="HNS598" s="2"/>
      <c r="HNT598" s="60"/>
      <c r="HNU598" s="60"/>
      <c r="HNV598" s="60"/>
      <c r="HNW598" s="60"/>
      <c r="HNX598" s="2"/>
      <c r="HNY598" s="39"/>
      <c r="HNZ598" s="3"/>
      <c r="HOA598" s="10"/>
      <c r="HOB598" s="10"/>
      <c r="HOC598" s="10"/>
      <c r="HOD598" s="2"/>
      <c r="HOE598" s="2"/>
      <c r="HOF598" s="2"/>
      <c r="HOG598" s="2"/>
      <c r="HOH598" s="2"/>
      <c r="HOI598" s="2"/>
      <c r="HOJ598" s="2"/>
      <c r="HOK598" s="2"/>
      <c r="HOL598" s="2"/>
      <c r="HOM598" s="2"/>
      <c r="HON598" s="2"/>
      <c r="HOO598" s="60"/>
      <c r="HOP598" s="60"/>
      <c r="HOQ598" s="60"/>
      <c r="HOR598" s="60"/>
      <c r="HOS598" s="2"/>
      <c r="HOT598" s="39"/>
      <c r="HOU598" s="3"/>
      <c r="HOV598" s="10"/>
      <c r="HOW598" s="10"/>
      <c r="HOX598" s="10"/>
      <c r="HOY598" s="2"/>
      <c r="HOZ598" s="2"/>
      <c r="HPA598" s="2"/>
      <c r="HPB598" s="2"/>
      <c r="HPC598" s="2"/>
      <c r="HPD598" s="2"/>
      <c r="HPE598" s="2"/>
      <c r="HPF598" s="2"/>
      <c r="HPG598" s="2"/>
      <c r="HPH598" s="2"/>
      <c r="HPI598" s="2"/>
      <c r="HPJ598" s="60"/>
      <c r="HPK598" s="60"/>
      <c r="HPL598" s="60"/>
      <c r="HPM598" s="60"/>
      <c r="HPN598" s="2"/>
      <c r="HPO598" s="39"/>
      <c r="HPP598" s="3"/>
      <c r="HPQ598" s="10"/>
      <c r="HPR598" s="10"/>
      <c r="HPS598" s="10"/>
      <c r="HPT598" s="2"/>
      <c r="HPU598" s="2"/>
      <c r="HPV598" s="2"/>
      <c r="HPW598" s="2"/>
      <c r="HPX598" s="2"/>
      <c r="HPY598" s="2"/>
      <c r="HPZ598" s="2"/>
      <c r="HQA598" s="2"/>
      <c r="HQB598" s="2"/>
      <c r="HQC598" s="2"/>
      <c r="HQD598" s="2"/>
      <c r="HQE598" s="60"/>
      <c r="HQF598" s="60"/>
      <c r="HQG598" s="60"/>
      <c r="HQH598" s="60"/>
      <c r="HQI598" s="2"/>
      <c r="HQJ598" s="39"/>
      <c r="HQK598" s="3"/>
      <c r="HQL598" s="10"/>
      <c r="HQM598" s="10"/>
      <c r="HQN598" s="10"/>
      <c r="HQO598" s="2"/>
      <c r="HQP598" s="2"/>
      <c r="HQQ598" s="2"/>
      <c r="HQR598" s="2"/>
      <c r="HQS598" s="2"/>
      <c r="HQT598" s="2"/>
      <c r="HQU598" s="2"/>
      <c r="HQV598" s="2"/>
      <c r="HQW598" s="2"/>
      <c r="HQX598" s="2"/>
      <c r="HQY598" s="2"/>
      <c r="HQZ598" s="60"/>
      <c r="HRA598" s="60"/>
      <c r="HRB598" s="60"/>
      <c r="HRC598" s="60"/>
      <c r="HRD598" s="2"/>
      <c r="HRE598" s="39"/>
      <c r="HRF598" s="3"/>
      <c r="HRG598" s="10"/>
      <c r="HRH598" s="10"/>
      <c r="HRI598" s="10"/>
      <c r="HRJ598" s="2"/>
      <c r="HRK598" s="2"/>
      <c r="HRL598" s="2"/>
      <c r="HRM598" s="2"/>
      <c r="HRN598" s="2"/>
      <c r="HRO598" s="2"/>
      <c r="HRP598" s="2"/>
      <c r="HRQ598" s="2"/>
      <c r="HRR598" s="2"/>
      <c r="HRS598" s="2"/>
      <c r="HRT598" s="2"/>
      <c r="HRU598" s="60"/>
      <c r="HRV598" s="60"/>
      <c r="HRW598" s="60"/>
      <c r="HRX598" s="60"/>
      <c r="HRY598" s="2"/>
      <c r="HRZ598" s="39"/>
      <c r="HSA598" s="3"/>
      <c r="HSB598" s="10"/>
      <c r="HSC598" s="10"/>
      <c r="HSD598" s="10"/>
      <c r="HSE598" s="2"/>
      <c r="HSF598" s="2"/>
      <c r="HSG598" s="2"/>
      <c r="HSH598" s="2"/>
      <c r="HSI598" s="2"/>
      <c r="HSJ598" s="2"/>
      <c r="HSK598" s="2"/>
      <c r="HSL598" s="2"/>
      <c r="HSM598" s="2"/>
      <c r="HSN598" s="2"/>
      <c r="HSO598" s="2"/>
      <c r="HSP598" s="60"/>
      <c r="HSQ598" s="60"/>
      <c r="HSR598" s="60"/>
      <c r="HSS598" s="60"/>
      <c r="HST598" s="2"/>
      <c r="HSU598" s="39"/>
      <c r="HSV598" s="3"/>
      <c r="HSW598" s="10"/>
      <c r="HSX598" s="10"/>
      <c r="HSY598" s="10"/>
      <c r="HSZ598" s="2"/>
      <c r="HTA598" s="2"/>
      <c r="HTB598" s="2"/>
      <c r="HTC598" s="2"/>
      <c r="HTD598" s="2"/>
      <c r="HTE598" s="2"/>
      <c r="HTF598" s="2"/>
      <c r="HTG598" s="2"/>
      <c r="HTH598" s="2"/>
      <c r="HTI598" s="2"/>
      <c r="HTJ598" s="2"/>
      <c r="HTK598" s="60"/>
      <c r="HTL598" s="60"/>
      <c r="HTM598" s="60"/>
      <c r="HTN598" s="60"/>
      <c r="HTO598" s="2"/>
      <c r="HTP598" s="39"/>
      <c r="HTQ598" s="3"/>
      <c r="HTR598" s="10"/>
      <c r="HTS598" s="10"/>
      <c r="HTT598" s="10"/>
      <c r="HTU598" s="2"/>
      <c r="HTV598" s="2"/>
      <c r="HTW598" s="2"/>
      <c r="HTX598" s="2"/>
      <c r="HTY598" s="2"/>
      <c r="HTZ598" s="2"/>
      <c r="HUA598" s="2"/>
      <c r="HUB598" s="2"/>
      <c r="HUC598" s="2"/>
      <c r="HUD598" s="2"/>
      <c r="HUE598" s="2"/>
      <c r="HUF598" s="60"/>
      <c r="HUG598" s="60"/>
      <c r="HUH598" s="60"/>
      <c r="HUI598" s="60"/>
      <c r="HUJ598" s="2"/>
      <c r="HUK598" s="39"/>
      <c r="HUL598" s="3"/>
      <c r="HUM598" s="10"/>
      <c r="HUN598" s="10"/>
      <c r="HUO598" s="10"/>
      <c r="HUP598" s="2"/>
      <c r="HUQ598" s="2"/>
      <c r="HUR598" s="2"/>
      <c r="HUS598" s="2"/>
      <c r="HUT598" s="2"/>
      <c r="HUU598" s="2"/>
      <c r="HUV598" s="2"/>
      <c r="HUW598" s="2"/>
      <c r="HUX598" s="2"/>
      <c r="HUY598" s="2"/>
      <c r="HUZ598" s="2"/>
      <c r="HVA598" s="60"/>
      <c r="HVB598" s="60"/>
      <c r="HVC598" s="60"/>
      <c r="HVD598" s="60"/>
      <c r="HVE598" s="2"/>
      <c r="HVF598" s="39"/>
      <c r="HVG598" s="3"/>
      <c r="HVH598" s="10"/>
      <c r="HVI598" s="10"/>
      <c r="HVJ598" s="10"/>
      <c r="HVK598" s="2"/>
      <c r="HVL598" s="2"/>
      <c r="HVM598" s="2"/>
      <c r="HVN598" s="2"/>
      <c r="HVO598" s="2"/>
      <c r="HVP598" s="2"/>
      <c r="HVQ598" s="2"/>
      <c r="HVR598" s="2"/>
      <c r="HVS598" s="2"/>
      <c r="HVT598" s="2"/>
      <c r="HVU598" s="2"/>
      <c r="HVV598" s="60"/>
      <c r="HVW598" s="60"/>
      <c r="HVX598" s="60"/>
      <c r="HVY598" s="60"/>
      <c r="HVZ598" s="2"/>
      <c r="HWA598" s="39"/>
      <c r="HWB598" s="3"/>
      <c r="HWC598" s="10"/>
      <c r="HWD598" s="10"/>
      <c r="HWE598" s="10"/>
      <c r="HWF598" s="2"/>
      <c r="HWG598" s="2"/>
      <c r="HWH598" s="2"/>
      <c r="HWI598" s="2"/>
      <c r="HWJ598" s="2"/>
      <c r="HWK598" s="2"/>
      <c r="HWL598" s="2"/>
      <c r="HWM598" s="2"/>
      <c r="HWN598" s="2"/>
      <c r="HWO598" s="2"/>
      <c r="HWP598" s="2"/>
      <c r="HWQ598" s="60"/>
      <c r="HWR598" s="60"/>
      <c r="HWS598" s="60"/>
      <c r="HWT598" s="60"/>
      <c r="HWU598" s="2"/>
      <c r="HWV598" s="39"/>
      <c r="HWW598" s="3"/>
      <c r="HWX598" s="10"/>
      <c r="HWY598" s="10"/>
      <c r="HWZ598" s="10"/>
      <c r="HXA598" s="2"/>
      <c r="HXB598" s="2"/>
      <c r="HXC598" s="2"/>
      <c r="HXD598" s="2"/>
      <c r="HXE598" s="2"/>
      <c r="HXF598" s="2"/>
      <c r="HXG598" s="2"/>
      <c r="HXH598" s="2"/>
      <c r="HXI598" s="2"/>
      <c r="HXJ598" s="2"/>
      <c r="HXK598" s="2"/>
      <c r="HXL598" s="60"/>
      <c r="HXM598" s="60"/>
      <c r="HXN598" s="60"/>
      <c r="HXO598" s="60"/>
      <c r="HXP598" s="2"/>
      <c r="HXQ598" s="39"/>
      <c r="HXR598" s="3"/>
      <c r="HXS598" s="10"/>
      <c r="HXT598" s="10"/>
      <c r="HXU598" s="10"/>
      <c r="HXV598" s="2"/>
      <c r="HXW598" s="2"/>
      <c r="HXX598" s="2"/>
      <c r="HXY598" s="2"/>
      <c r="HXZ598" s="2"/>
      <c r="HYA598" s="2"/>
      <c r="HYB598" s="2"/>
      <c r="HYC598" s="2"/>
      <c r="HYD598" s="2"/>
      <c r="HYE598" s="2"/>
      <c r="HYF598" s="2"/>
      <c r="HYG598" s="60"/>
      <c r="HYH598" s="60"/>
      <c r="HYI598" s="60"/>
      <c r="HYJ598" s="60"/>
      <c r="HYK598" s="2"/>
      <c r="HYL598" s="39"/>
      <c r="HYM598" s="3"/>
      <c r="HYN598" s="10"/>
      <c r="HYO598" s="10"/>
      <c r="HYP598" s="10"/>
      <c r="HYQ598" s="2"/>
      <c r="HYR598" s="2"/>
      <c r="HYS598" s="2"/>
      <c r="HYT598" s="2"/>
      <c r="HYU598" s="2"/>
      <c r="HYV598" s="2"/>
      <c r="HYW598" s="2"/>
      <c r="HYX598" s="2"/>
      <c r="HYY598" s="2"/>
      <c r="HYZ598" s="2"/>
      <c r="HZA598" s="2"/>
      <c r="HZB598" s="60"/>
      <c r="HZC598" s="60"/>
      <c r="HZD598" s="60"/>
      <c r="HZE598" s="60"/>
      <c r="HZF598" s="2"/>
      <c r="HZG598" s="39"/>
      <c r="HZH598" s="3"/>
      <c r="HZI598" s="10"/>
      <c r="HZJ598" s="10"/>
      <c r="HZK598" s="10"/>
      <c r="HZL598" s="2"/>
      <c r="HZM598" s="2"/>
      <c r="HZN598" s="2"/>
      <c r="HZO598" s="2"/>
      <c r="HZP598" s="2"/>
      <c r="HZQ598" s="2"/>
      <c r="HZR598" s="2"/>
      <c r="HZS598" s="2"/>
      <c r="HZT598" s="2"/>
      <c r="HZU598" s="2"/>
      <c r="HZV598" s="2"/>
      <c r="HZW598" s="60"/>
      <c r="HZX598" s="60"/>
      <c r="HZY598" s="60"/>
      <c r="HZZ598" s="60"/>
      <c r="IAA598" s="2"/>
      <c r="IAB598" s="39"/>
      <c r="IAC598" s="3"/>
      <c r="IAD598" s="10"/>
      <c r="IAE598" s="10"/>
      <c r="IAF598" s="10"/>
      <c r="IAG598" s="2"/>
      <c r="IAH598" s="2"/>
      <c r="IAI598" s="2"/>
      <c r="IAJ598" s="2"/>
      <c r="IAK598" s="2"/>
      <c r="IAL598" s="2"/>
      <c r="IAM598" s="2"/>
      <c r="IAN598" s="2"/>
      <c r="IAO598" s="2"/>
      <c r="IAP598" s="2"/>
      <c r="IAQ598" s="2"/>
      <c r="IAR598" s="60"/>
      <c r="IAS598" s="60"/>
      <c r="IAT598" s="60"/>
      <c r="IAU598" s="60"/>
      <c r="IAV598" s="2"/>
      <c r="IAW598" s="39"/>
      <c r="IAX598" s="3"/>
      <c r="IAY598" s="10"/>
      <c r="IAZ598" s="10"/>
      <c r="IBA598" s="10"/>
      <c r="IBB598" s="2"/>
      <c r="IBC598" s="2"/>
      <c r="IBD598" s="2"/>
      <c r="IBE598" s="2"/>
      <c r="IBF598" s="2"/>
      <c r="IBG598" s="2"/>
      <c r="IBH598" s="2"/>
      <c r="IBI598" s="2"/>
      <c r="IBJ598" s="2"/>
      <c r="IBK598" s="2"/>
      <c r="IBL598" s="2"/>
      <c r="IBM598" s="60"/>
      <c r="IBN598" s="60"/>
      <c r="IBO598" s="60"/>
      <c r="IBP598" s="60"/>
      <c r="IBQ598" s="2"/>
      <c r="IBR598" s="39"/>
      <c r="IBS598" s="3"/>
      <c r="IBT598" s="10"/>
      <c r="IBU598" s="10"/>
      <c r="IBV598" s="10"/>
      <c r="IBW598" s="2"/>
      <c r="IBX598" s="2"/>
      <c r="IBY598" s="2"/>
      <c r="IBZ598" s="2"/>
      <c r="ICA598" s="2"/>
      <c r="ICB598" s="2"/>
      <c r="ICC598" s="2"/>
      <c r="ICD598" s="2"/>
      <c r="ICE598" s="2"/>
      <c r="ICF598" s="2"/>
      <c r="ICG598" s="2"/>
      <c r="ICH598" s="60"/>
      <c r="ICI598" s="60"/>
      <c r="ICJ598" s="60"/>
      <c r="ICK598" s="60"/>
      <c r="ICL598" s="2"/>
      <c r="ICM598" s="39"/>
      <c r="ICN598" s="3"/>
      <c r="ICO598" s="10"/>
      <c r="ICP598" s="10"/>
      <c r="ICQ598" s="10"/>
      <c r="ICR598" s="2"/>
      <c r="ICS598" s="2"/>
      <c r="ICT598" s="2"/>
      <c r="ICU598" s="2"/>
      <c r="ICV598" s="2"/>
      <c r="ICW598" s="2"/>
      <c r="ICX598" s="2"/>
      <c r="ICY598" s="2"/>
      <c r="ICZ598" s="2"/>
      <c r="IDA598" s="2"/>
      <c r="IDB598" s="2"/>
      <c r="IDC598" s="60"/>
      <c r="IDD598" s="60"/>
      <c r="IDE598" s="60"/>
      <c r="IDF598" s="60"/>
      <c r="IDG598" s="2"/>
      <c r="IDH598" s="39"/>
      <c r="IDI598" s="3"/>
      <c r="IDJ598" s="10"/>
      <c r="IDK598" s="10"/>
      <c r="IDL598" s="10"/>
      <c r="IDM598" s="2"/>
      <c r="IDN598" s="2"/>
      <c r="IDO598" s="2"/>
      <c r="IDP598" s="2"/>
      <c r="IDQ598" s="2"/>
      <c r="IDR598" s="2"/>
      <c r="IDS598" s="2"/>
      <c r="IDT598" s="2"/>
      <c r="IDU598" s="2"/>
      <c r="IDV598" s="2"/>
      <c r="IDW598" s="2"/>
      <c r="IDX598" s="60"/>
      <c r="IDY598" s="60"/>
      <c r="IDZ598" s="60"/>
      <c r="IEA598" s="60"/>
      <c r="IEB598" s="2"/>
      <c r="IEC598" s="39"/>
      <c r="IED598" s="3"/>
      <c r="IEE598" s="10"/>
      <c r="IEF598" s="10"/>
      <c r="IEG598" s="10"/>
      <c r="IEH598" s="2"/>
      <c r="IEI598" s="2"/>
      <c r="IEJ598" s="2"/>
      <c r="IEK598" s="2"/>
      <c r="IEL598" s="2"/>
      <c r="IEM598" s="2"/>
      <c r="IEN598" s="2"/>
      <c r="IEO598" s="2"/>
      <c r="IEP598" s="2"/>
      <c r="IEQ598" s="2"/>
      <c r="IER598" s="2"/>
      <c r="IES598" s="60"/>
      <c r="IET598" s="60"/>
      <c r="IEU598" s="60"/>
      <c r="IEV598" s="60"/>
      <c r="IEW598" s="2"/>
      <c r="IEX598" s="39"/>
      <c r="IEY598" s="3"/>
      <c r="IEZ598" s="10"/>
      <c r="IFA598" s="10"/>
      <c r="IFB598" s="10"/>
      <c r="IFC598" s="2"/>
      <c r="IFD598" s="2"/>
      <c r="IFE598" s="2"/>
      <c r="IFF598" s="2"/>
      <c r="IFG598" s="2"/>
      <c r="IFH598" s="2"/>
      <c r="IFI598" s="2"/>
      <c r="IFJ598" s="2"/>
      <c r="IFK598" s="2"/>
      <c r="IFL598" s="2"/>
      <c r="IFM598" s="2"/>
      <c r="IFN598" s="60"/>
      <c r="IFO598" s="60"/>
      <c r="IFP598" s="60"/>
      <c r="IFQ598" s="60"/>
      <c r="IFR598" s="2"/>
      <c r="IFS598" s="39"/>
      <c r="IFT598" s="3"/>
      <c r="IFU598" s="10"/>
      <c r="IFV598" s="10"/>
      <c r="IFW598" s="10"/>
      <c r="IFX598" s="2"/>
      <c r="IFY598" s="2"/>
      <c r="IFZ598" s="2"/>
      <c r="IGA598" s="2"/>
      <c r="IGB598" s="2"/>
      <c r="IGC598" s="2"/>
      <c r="IGD598" s="2"/>
      <c r="IGE598" s="2"/>
      <c r="IGF598" s="2"/>
      <c r="IGG598" s="2"/>
      <c r="IGH598" s="2"/>
      <c r="IGI598" s="60"/>
      <c r="IGJ598" s="60"/>
      <c r="IGK598" s="60"/>
      <c r="IGL598" s="60"/>
      <c r="IGM598" s="2"/>
      <c r="IGN598" s="39"/>
      <c r="IGO598" s="3"/>
      <c r="IGP598" s="10"/>
      <c r="IGQ598" s="10"/>
      <c r="IGR598" s="10"/>
      <c r="IGS598" s="2"/>
      <c r="IGT598" s="2"/>
      <c r="IGU598" s="2"/>
      <c r="IGV598" s="2"/>
      <c r="IGW598" s="2"/>
      <c r="IGX598" s="2"/>
      <c r="IGY598" s="2"/>
      <c r="IGZ598" s="2"/>
      <c r="IHA598" s="2"/>
      <c r="IHB598" s="2"/>
      <c r="IHC598" s="2"/>
      <c r="IHD598" s="60"/>
      <c r="IHE598" s="60"/>
      <c r="IHF598" s="60"/>
      <c r="IHG598" s="60"/>
      <c r="IHH598" s="2"/>
      <c r="IHI598" s="39"/>
      <c r="IHJ598" s="3"/>
      <c r="IHK598" s="10"/>
      <c r="IHL598" s="10"/>
      <c r="IHM598" s="10"/>
      <c r="IHN598" s="2"/>
      <c r="IHO598" s="2"/>
      <c r="IHP598" s="2"/>
      <c r="IHQ598" s="2"/>
      <c r="IHR598" s="2"/>
      <c r="IHS598" s="2"/>
      <c r="IHT598" s="2"/>
      <c r="IHU598" s="2"/>
      <c r="IHV598" s="2"/>
      <c r="IHW598" s="2"/>
      <c r="IHX598" s="2"/>
      <c r="IHY598" s="60"/>
      <c r="IHZ598" s="60"/>
      <c r="IIA598" s="60"/>
      <c r="IIB598" s="60"/>
      <c r="IIC598" s="2"/>
      <c r="IID598" s="39"/>
      <c r="IIE598" s="3"/>
      <c r="IIF598" s="10"/>
      <c r="IIG598" s="10"/>
      <c r="IIH598" s="10"/>
      <c r="III598" s="2"/>
      <c r="IIJ598" s="2"/>
      <c r="IIK598" s="2"/>
      <c r="IIL598" s="2"/>
      <c r="IIM598" s="2"/>
      <c r="IIN598" s="2"/>
      <c r="IIO598" s="2"/>
      <c r="IIP598" s="2"/>
      <c r="IIQ598" s="2"/>
      <c r="IIR598" s="2"/>
      <c r="IIS598" s="2"/>
      <c r="IIT598" s="60"/>
      <c r="IIU598" s="60"/>
      <c r="IIV598" s="60"/>
      <c r="IIW598" s="60"/>
      <c r="IIX598" s="2"/>
      <c r="IIY598" s="39"/>
      <c r="IIZ598" s="3"/>
      <c r="IJA598" s="10"/>
      <c r="IJB598" s="10"/>
      <c r="IJC598" s="10"/>
      <c r="IJD598" s="2"/>
      <c r="IJE598" s="2"/>
      <c r="IJF598" s="2"/>
      <c r="IJG598" s="2"/>
      <c r="IJH598" s="2"/>
      <c r="IJI598" s="2"/>
      <c r="IJJ598" s="2"/>
      <c r="IJK598" s="2"/>
      <c r="IJL598" s="2"/>
      <c r="IJM598" s="2"/>
      <c r="IJN598" s="2"/>
      <c r="IJO598" s="60"/>
      <c r="IJP598" s="60"/>
      <c r="IJQ598" s="60"/>
      <c r="IJR598" s="60"/>
      <c r="IJS598" s="2"/>
      <c r="IJT598" s="39"/>
      <c r="IJU598" s="3"/>
      <c r="IJV598" s="10"/>
      <c r="IJW598" s="10"/>
      <c r="IJX598" s="10"/>
      <c r="IJY598" s="2"/>
      <c r="IJZ598" s="2"/>
      <c r="IKA598" s="2"/>
      <c r="IKB598" s="2"/>
      <c r="IKC598" s="2"/>
      <c r="IKD598" s="2"/>
      <c r="IKE598" s="2"/>
      <c r="IKF598" s="2"/>
      <c r="IKG598" s="2"/>
      <c r="IKH598" s="2"/>
      <c r="IKI598" s="2"/>
      <c r="IKJ598" s="60"/>
      <c r="IKK598" s="60"/>
      <c r="IKL598" s="60"/>
      <c r="IKM598" s="60"/>
      <c r="IKN598" s="2"/>
      <c r="IKO598" s="39"/>
      <c r="IKP598" s="3"/>
      <c r="IKQ598" s="10"/>
      <c r="IKR598" s="10"/>
      <c r="IKS598" s="10"/>
      <c r="IKT598" s="2"/>
      <c r="IKU598" s="2"/>
      <c r="IKV598" s="2"/>
      <c r="IKW598" s="2"/>
      <c r="IKX598" s="2"/>
      <c r="IKY598" s="2"/>
      <c r="IKZ598" s="2"/>
      <c r="ILA598" s="2"/>
      <c r="ILB598" s="2"/>
      <c r="ILC598" s="2"/>
      <c r="ILD598" s="2"/>
      <c r="ILE598" s="60"/>
      <c r="ILF598" s="60"/>
      <c r="ILG598" s="60"/>
      <c r="ILH598" s="60"/>
      <c r="ILI598" s="2"/>
      <c r="ILJ598" s="39"/>
      <c r="ILK598" s="3"/>
      <c r="ILL598" s="10"/>
      <c r="ILM598" s="10"/>
      <c r="ILN598" s="10"/>
      <c r="ILO598" s="2"/>
      <c r="ILP598" s="2"/>
      <c r="ILQ598" s="2"/>
      <c r="ILR598" s="2"/>
      <c r="ILS598" s="2"/>
      <c r="ILT598" s="2"/>
      <c r="ILU598" s="2"/>
      <c r="ILV598" s="2"/>
      <c r="ILW598" s="2"/>
      <c r="ILX598" s="2"/>
      <c r="ILY598" s="2"/>
      <c r="ILZ598" s="60"/>
      <c r="IMA598" s="60"/>
      <c r="IMB598" s="60"/>
      <c r="IMC598" s="60"/>
      <c r="IMD598" s="2"/>
      <c r="IME598" s="39"/>
      <c r="IMF598" s="3"/>
      <c r="IMG598" s="10"/>
      <c r="IMH598" s="10"/>
      <c r="IMI598" s="10"/>
      <c r="IMJ598" s="2"/>
      <c r="IMK598" s="2"/>
      <c r="IML598" s="2"/>
      <c r="IMM598" s="2"/>
      <c r="IMN598" s="2"/>
      <c r="IMO598" s="2"/>
      <c r="IMP598" s="2"/>
      <c r="IMQ598" s="2"/>
      <c r="IMR598" s="2"/>
      <c r="IMS598" s="2"/>
      <c r="IMT598" s="2"/>
      <c r="IMU598" s="60"/>
      <c r="IMV598" s="60"/>
      <c r="IMW598" s="60"/>
      <c r="IMX598" s="60"/>
      <c r="IMY598" s="2"/>
      <c r="IMZ598" s="39"/>
      <c r="INA598" s="3"/>
      <c r="INB598" s="10"/>
      <c r="INC598" s="10"/>
      <c r="IND598" s="10"/>
      <c r="INE598" s="2"/>
      <c r="INF598" s="2"/>
      <c r="ING598" s="2"/>
      <c r="INH598" s="2"/>
      <c r="INI598" s="2"/>
      <c r="INJ598" s="2"/>
      <c r="INK598" s="2"/>
      <c r="INL598" s="2"/>
      <c r="INM598" s="2"/>
      <c r="INN598" s="2"/>
      <c r="INO598" s="2"/>
      <c r="INP598" s="60"/>
      <c r="INQ598" s="60"/>
      <c r="INR598" s="60"/>
      <c r="INS598" s="60"/>
      <c r="INT598" s="2"/>
      <c r="INU598" s="39"/>
      <c r="INV598" s="3"/>
      <c r="INW598" s="10"/>
      <c r="INX598" s="10"/>
      <c r="INY598" s="10"/>
      <c r="INZ598" s="2"/>
      <c r="IOA598" s="2"/>
      <c r="IOB598" s="2"/>
      <c r="IOC598" s="2"/>
      <c r="IOD598" s="2"/>
      <c r="IOE598" s="2"/>
      <c r="IOF598" s="2"/>
      <c r="IOG598" s="2"/>
      <c r="IOH598" s="2"/>
      <c r="IOI598" s="2"/>
      <c r="IOJ598" s="2"/>
      <c r="IOK598" s="60"/>
      <c r="IOL598" s="60"/>
      <c r="IOM598" s="60"/>
      <c r="ION598" s="60"/>
      <c r="IOO598" s="2"/>
      <c r="IOP598" s="39"/>
      <c r="IOQ598" s="3"/>
      <c r="IOR598" s="10"/>
      <c r="IOS598" s="10"/>
      <c r="IOT598" s="10"/>
      <c r="IOU598" s="2"/>
      <c r="IOV598" s="2"/>
      <c r="IOW598" s="2"/>
      <c r="IOX598" s="2"/>
      <c r="IOY598" s="2"/>
      <c r="IOZ598" s="2"/>
      <c r="IPA598" s="2"/>
      <c r="IPB598" s="2"/>
      <c r="IPC598" s="2"/>
      <c r="IPD598" s="2"/>
      <c r="IPE598" s="2"/>
      <c r="IPF598" s="60"/>
      <c r="IPG598" s="60"/>
      <c r="IPH598" s="60"/>
      <c r="IPI598" s="60"/>
      <c r="IPJ598" s="2"/>
      <c r="IPK598" s="39"/>
      <c r="IPL598" s="3"/>
      <c r="IPM598" s="10"/>
      <c r="IPN598" s="10"/>
      <c r="IPO598" s="10"/>
      <c r="IPP598" s="2"/>
      <c r="IPQ598" s="2"/>
      <c r="IPR598" s="2"/>
      <c r="IPS598" s="2"/>
      <c r="IPT598" s="2"/>
      <c r="IPU598" s="2"/>
      <c r="IPV598" s="2"/>
      <c r="IPW598" s="2"/>
      <c r="IPX598" s="2"/>
      <c r="IPY598" s="2"/>
      <c r="IPZ598" s="2"/>
      <c r="IQA598" s="60"/>
      <c r="IQB598" s="60"/>
      <c r="IQC598" s="60"/>
      <c r="IQD598" s="60"/>
      <c r="IQE598" s="2"/>
      <c r="IQF598" s="39"/>
      <c r="IQG598" s="3"/>
      <c r="IQH598" s="10"/>
      <c r="IQI598" s="10"/>
      <c r="IQJ598" s="10"/>
      <c r="IQK598" s="2"/>
      <c r="IQL598" s="2"/>
      <c r="IQM598" s="2"/>
      <c r="IQN598" s="2"/>
      <c r="IQO598" s="2"/>
      <c r="IQP598" s="2"/>
      <c r="IQQ598" s="2"/>
      <c r="IQR598" s="2"/>
      <c r="IQS598" s="2"/>
      <c r="IQT598" s="2"/>
      <c r="IQU598" s="2"/>
      <c r="IQV598" s="60"/>
      <c r="IQW598" s="60"/>
      <c r="IQX598" s="60"/>
      <c r="IQY598" s="60"/>
      <c r="IQZ598" s="2"/>
      <c r="IRA598" s="39"/>
      <c r="IRB598" s="3"/>
      <c r="IRC598" s="10"/>
      <c r="IRD598" s="10"/>
      <c r="IRE598" s="10"/>
      <c r="IRF598" s="2"/>
      <c r="IRG598" s="2"/>
      <c r="IRH598" s="2"/>
      <c r="IRI598" s="2"/>
      <c r="IRJ598" s="2"/>
      <c r="IRK598" s="2"/>
      <c r="IRL598" s="2"/>
      <c r="IRM598" s="2"/>
      <c r="IRN598" s="2"/>
      <c r="IRO598" s="2"/>
      <c r="IRP598" s="2"/>
      <c r="IRQ598" s="60"/>
      <c r="IRR598" s="60"/>
      <c r="IRS598" s="60"/>
      <c r="IRT598" s="60"/>
      <c r="IRU598" s="2"/>
      <c r="IRV598" s="39"/>
      <c r="IRW598" s="3"/>
      <c r="IRX598" s="10"/>
      <c r="IRY598" s="10"/>
      <c r="IRZ598" s="10"/>
      <c r="ISA598" s="2"/>
      <c r="ISB598" s="2"/>
      <c r="ISC598" s="2"/>
      <c r="ISD598" s="2"/>
      <c r="ISE598" s="2"/>
      <c r="ISF598" s="2"/>
      <c r="ISG598" s="2"/>
      <c r="ISH598" s="2"/>
      <c r="ISI598" s="2"/>
      <c r="ISJ598" s="2"/>
      <c r="ISK598" s="2"/>
      <c r="ISL598" s="60"/>
      <c r="ISM598" s="60"/>
      <c r="ISN598" s="60"/>
      <c r="ISO598" s="60"/>
      <c r="ISP598" s="2"/>
      <c r="ISQ598" s="39"/>
      <c r="ISR598" s="3"/>
      <c r="ISS598" s="10"/>
      <c r="IST598" s="10"/>
      <c r="ISU598" s="10"/>
      <c r="ISV598" s="2"/>
      <c r="ISW598" s="2"/>
      <c r="ISX598" s="2"/>
      <c r="ISY598" s="2"/>
      <c r="ISZ598" s="2"/>
      <c r="ITA598" s="2"/>
      <c r="ITB598" s="2"/>
      <c r="ITC598" s="2"/>
      <c r="ITD598" s="2"/>
      <c r="ITE598" s="2"/>
      <c r="ITF598" s="2"/>
      <c r="ITG598" s="60"/>
      <c r="ITH598" s="60"/>
      <c r="ITI598" s="60"/>
      <c r="ITJ598" s="60"/>
      <c r="ITK598" s="2"/>
      <c r="ITL598" s="39"/>
      <c r="ITM598" s="3"/>
      <c r="ITN598" s="10"/>
      <c r="ITO598" s="10"/>
      <c r="ITP598" s="10"/>
      <c r="ITQ598" s="2"/>
      <c r="ITR598" s="2"/>
      <c r="ITS598" s="2"/>
      <c r="ITT598" s="2"/>
      <c r="ITU598" s="2"/>
      <c r="ITV598" s="2"/>
      <c r="ITW598" s="2"/>
      <c r="ITX598" s="2"/>
      <c r="ITY598" s="2"/>
      <c r="ITZ598" s="2"/>
      <c r="IUA598" s="2"/>
      <c r="IUB598" s="60"/>
      <c r="IUC598" s="60"/>
      <c r="IUD598" s="60"/>
      <c r="IUE598" s="60"/>
      <c r="IUF598" s="2"/>
      <c r="IUG598" s="39"/>
      <c r="IUH598" s="3"/>
      <c r="IUI598" s="10"/>
      <c r="IUJ598" s="10"/>
      <c r="IUK598" s="10"/>
      <c r="IUL598" s="2"/>
      <c r="IUM598" s="2"/>
      <c r="IUN598" s="2"/>
      <c r="IUO598" s="2"/>
      <c r="IUP598" s="2"/>
      <c r="IUQ598" s="2"/>
      <c r="IUR598" s="2"/>
      <c r="IUS598" s="2"/>
      <c r="IUT598" s="2"/>
      <c r="IUU598" s="2"/>
      <c r="IUV598" s="2"/>
      <c r="IUW598" s="60"/>
      <c r="IUX598" s="60"/>
      <c r="IUY598" s="60"/>
      <c r="IUZ598" s="60"/>
      <c r="IVA598" s="2"/>
      <c r="IVB598" s="39"/>
      <c r="IVC598" s="3"/>
      <c r="IVD598" s="10"/>
      <c r="IVE598" s="10"/>
      <c r="IVF598" s="10"/>
      <c r="IVG598" s="2"/>
      <c r="IVH598" s="2"/>
      <c r="IVI598" s="2"/>
      <c r="IVJ598" s="2"/>
      <c r="IVK598" s="2"/>
      <c r="IVL598" s="2"/>
      <c r="IVM598" s="2"/>
      <c r="IVN598" s="2"/>
      <c r="IVO598" s="2"/>
      <c r="IVP598" s="2"/>
      <c r="IVQ598" s="2"/>
      <c r="IVR598" s="60"/>
      <c r="IVS598" s="60"/>
      <c r="IVT598" s="60"/>
      <c r="IVU598" s="60"/>
      <c r="IVV598" s="2"/>
      <c r="IVW598" s="39"/>
      <c r="IVX598" s="3"/>
      <c r="IVY598" s="10"/>
      <c r="IVZ598" s="10"/>
      <c r="IWA598" s="10"/>
      <c r="IWB598" s="2"/>
      <c r="IWC598" s="2"/>
      <c r="IWD598" s="2"/>
      <c r="IWE598" s="2"/>
      <c r="IWF598" s="2"/>
      <c r="IWG598" s="2"/>
      <c r="IWH598" s="2"/>
      <c r="IWI598" s="2"/>
      <c r="IWJ598" s="2"/>
      <c r="IWK598" s="2"/>
      <c r="IWL598" s="2"/>
      <c r="IWM598" s="60"/>
      <c r="IWN598" s="60"/>
      <c r="IWO598" s="60"/>
      <c r="IWP598" s="60"/>
      <c r="IWQ598" s="2"/>
      <c r="IWR598" s="39"/>
      <c r="IWS598" s="3"/>
      <c r="IWT598" s="10"/>
      <c r="IWU598" s="10"/>
      <c r="IWV598" s="10"/>
      <c r="IWW598" s="2"/>
      <c r="IWX598" s="2"/>
      <c r="IWY598" s="2"/>
      <c r="IWZ598" s="2"/>
      <c r="IXA598" s="2"/>
      <c r="IXB598" s="2"/>
      <c r="IXC598" s="2"/>
      <c r="IXD598" s="2"/>
      <c r="IXE598" s="2"/>
      <c r="IXF598" s="2"/>
      <c r="IXG598" s="2"/>
      <c r="IXH598" s="60"/>
      <c r="IXI598" s="60"/>
      <c r="IXJ598" s="60"/>
      <c r="IXK598" s="60"/>
      <c r="IXL598" s="2"/>
      <c r="IXM598" s="39"/>
      <c r="IXN598" s="3"/>
      <c r="IXO598" s="10"/>
      <c r="IXP598" s="10"/>
      <c r="IXQ598" s="10"/>
      <c r="IXR598" s="2"/>
      <c r="IXS598" s="2"/>
      <c r="IXT598" s="2"/>
      <c r="IXU598" s="2"/>
      <c r="IXV598" s="2"/>
      <c r="IXW598" s="2"/>
      <c r="IXX598" s="2"/>
      <c r="IXY598" s="2"/>
      <c r="IXZ598" s="2"/>
      <c r="IYA598" s="2"/>
      <c r="IYB598" s="2"/>
      <c r="IYC598" s="60"/>
      <c r="IYD598" s="60"/>
      <c r="IYE598" s="60"/>
      <c r="IYF598" s="60"/>
      <c r="IYG598" s="2"/>
      <c r="IYH598" s="39"/>
      <c r="IYI598" s="3"/>
      <c r="IYJ598" s="10"/>
      <c r="IYK598" s="10"/>
      <c r="IYL598" s="10"/>
      <c r="IYM598" s="2"/>
      <c r="IYN598" s="2"/>
      <c r="IYO598" s="2"/>
      <c r="IYP598" s="2"/>
      <c r="IYQ598" s="2"/>
      <c r="IYR598" s="2"/>
      <c r="IYS598" s="2"/>
      <c r="IYT598" s="2"/>
      <c r="IYU598" s="2"/>
      <c r="IYV598" s="2"/>
      <c r="IYW598" s="2"/>
      <c r="IYX598" s="60"/>
      <c r="IYY598" s="60"/>
      <c r="IYZ598" s="60"/>
      <c r="IZA598" s="60"/>
      <c r="IZB598" s="2"/>
      <c r="IZC598" s="39"/>
      <c r="IZD598" s="3"/>
      <c r="IZE598" s="10"/>
      <c r="IZF598" s="10"/>
      <c r="IZG598" s="10"/>
      <c r="IZH598" s="2"/>
      <c r="IZI598" s="2"/>
      <c r="IZJ598" s="2"/>
      <c r="IZK598" s="2"/>
      <c r="IZL598" s="2"/>
      <c r="IZM598" s="2"/>
      <c r="IZN598" s="2"/>
      <c r="IZO598" s="2"/>
      <c r="IZP598" s="2"/>
      <c r="IZQ598" s="2"/>
      <c r="IZR598" s="2"/>
      <c r="IZS598" s="60"/>
      <c r="IZT598" s="60"/>
      <c r="IZU598" s="60"/>
      <c r="IZV598" s="60"/>
      <c r="IZW598" s="2"/>
      <c r="IZX598" s="39"/>
      <c r="IZY598" s="3"/>
      <c r="IZZ598" s="10"/>
      <c r="JAA598" s="10"/>
      <c r="JAB598" s="10"/>
      <c r="JAC598" s="2"/>
      <c r="JAD598" s="2"/>
      <c r="JAE598" s="2"/>
      <c r="JAF598" s="2"/>
      <c r="JAG598" s="2"/>
      <c r="JAH598" s="2"/>
      <c r="JAI598" s="2"/>
      <c r="JAJ598" s="2"/>
      <c r="JAK598" s="2"/>
      <c r="JAL598" s="2"/>
      <c r="JAM598" s="2"/>
      <c r="JAN598" s="60"/>
      <c r="JAO598" s="60"/>
      <c r="JAP598" s="60"/>
      <c r="JAQ598" s="60"/>
      <c r="JAR598" s="2"/>
      <c r="JAS598" s="39"/>
      <c r="JAT598" s="3"/>
      <c r="JAU598" s="10"/>
      <c r="JAV598" s="10"/>
      <c r="JAW598" s="10"/>
      <c r="JAX598" s="2"/>
      <c r="JAY598" s="2"/>
      <c r="JAZ598" s="2"/>
      <c r="JBA598" s="2"/>
      <c r="JBB598" s="2"/>
      <c r="JBC598" s="2"/>
      <c r="JBD598" s="2"/>
      <c r="JBE598" s="2"/>
      <c r="JBF598" s="2"/>
      <c r="JBG598" s="2"/>
      <c r="JBH598" s="2"/>
      <c r="JBI598" s="60"/>
      <c r="JBJ598" s="60"/>
      <c r="JBK598" s="60"/>
      <c r="JBL598" s="60"/>
      <c r="JBM598" s="2"/>
      <c r="JBN598" s="39"/>
      <c r="JBO598" s="3"/>
      <c r="JBP598" s="10"/>
      <c r="JBQ598" s="10"/>
      <c r="JBR598" s="10"/>
      <c r="JBS598" s="2"/>
      <c r="JBT598" s="2"/>
      <c r="JBU598" s="2"/>
      <c r="JBV598" s="2"/>
      <c r="JBW598" s="2"/>
      <c r="JBX598" s="2"/>
      <c r="JBY598" s="2"/>
      <c r="JBZ598" s="2"/>
      <c r="JCA598" s="2"/>
      <c r="JCB598" s="2"/>
      <c r="JCC598" s="2"/>
      <c r="JCD598" s="60"/>
      <c r="JCE598" s="60"/>
      <c r="JCF598" s="60"/>
      <c r="JCG598" s="60"/>
      <c r="JCH598" s="2"/>
      <c r="JCI598" s="39"/>
      <c r="JCJ598" s="3"/>
      <c r="JCK598" s="10"/>
      <c r="JCL598" s="10"/>
      <c r="JCM598" s="10"/>
      <c r="JCN598" s="2"/>
      <c r="JCO598" s="2"/>
      <c r="JCP598" s="2"/>
      <c r="JCQ598" s="2"/>
      <c r="JCR598" s="2"/>
      <c r="JCS598" s="2"/>
      <c r="JCT598" s="2"/>
      <c r="JCU598" s="2"/>
      <c r="JCV598" s="2"/>
      <c r="JCW598" s="2"/>
      <c r="JCX598" s="2"/>
      <c r="JCY598" s="60"/>
      <c r="JCZ598" s="60"/>
      <c r="JDA598" s="60"/>
      <c r="JDB598" s="60"/>
      <c r="JDC598" s="2"/>
      <c r="JDD598" s="39"/>
      <c r="JDE598" s="3"/>
      <c r="JDF598" s="10"/>
      <c r="JDG598" s="10"/>
      <c r="JDH598" s="10"/>
      <c r="JDI598" s="2"/>
      <c r="JDJ598" s="2"/>
      <c r="JDK598" s="2"/>
      <c r="JDL598" s="2"/>
      <c r="JDM598" s="2"/>
      <c r="JDN598" s="2"/>
      <c r="JDO598" s="2"/>
      <c r="JDP598" s="2"/>
      <c r="JDQ598" s="2"/>
      <c r="JDR598" s="2"/>
      <c r="JDS598" s="2"/>
      <c r="JDT598" s="60"/>
      <c r="JDU598" s="60"/>
      <c r="JDV598" s="60"/>
      <c r="JDW598" s="60"/>
      <c r="JDX598" s="2"/>
      <c r="JDY598" s="39"/>
      <c r="JDZ598" s="3"/>
      <c r="JEA598" s="10"/>
      <c r="JEB598" s="10"/>
      <c r="JEC598" s="10"/>
      <c r="JED598" s="2"/>
      <c r="JEE598" s="2"/>
      <c r="JEF598" s="2"/>
      <c r="JEG598" s="2"/>
      <c r="JEH598" s="2"/>
      <c r="JEI598" s="2"/>
      <c r="JEJ598" s="2"/>
      <c r="JEK598" s="2"/>
      <c r="JEL598" s="2"/>
      <c r="JEM598" s="2"/>
      <c r="JEN598" s="2"/>
      <c r="JEO598" s="60"/>
      <c r="JEP598" s="60"/>
      <c r="JEQ598" s="60"/>
      <c r="JER598" s="60"/>
      <c r="JES598" s="2"/>
      <c r="JET598" s="39"/>
      <c r="JEU598" s="3"/>
      <c r="JEV598" s="10"/>
      <c r="JEW598" s="10"/>
      <c r="JEX598" s="10"/>
      <c r="JEY598" s="2"/>
      <c r="JEZ598" s="2"/>
      <c r="JFA598" s="2"/>
      <c r="JFB598" s="2"/>
      <c r="JFC598" s="2"/>
      <c r="JFD598" s="2"/>
      <c r="JFE598" s="2"/>
      <c r="JFF598" s="2"/>
      <c r="JFG598" s="2"/>
      <c r="JFH598" s="2"/>
      <c r="JFI598" s="2"/>
      <c r="JFJ598" s="60"/>
      <c r="JFK598" s="60"/>
      <c r="JFL598" s="60"/>
      <c r="JFM598" s="60"/>
      <c r="JFN598" s="2"/>
      <c r="JFO598" s="39"/>
      <c r="JFP598" s="3"/>
      <c r="JFQ598" s="10"/>
      <c r="JFR598" s="10"/>
      <c r="JFS598" s="10"/>
      <c r="JFT598" s="2"/>
      <c r="JFU598" s="2"/>
      <c r="JFV598" s="2"/>
      <c r="JFW598" s="2"/>
      <c r="JFX598" s="2"/>
      <c r="JFY598" s="2"/>
      <c r="JFZ598" s="2"/>
      <c r="JGA598" s="2"/>
      <c r="JGB598" s="2"/>
      <c r="JGC598" s="2"/>
      <c r="JGD598" s="2"/>
      <c r="JGE598" s="60"/>
      <c r="JGF598" s="60"/>
      <c r="JGG598" s="60"/>
      <c r="JGH598" s="60"/>
      <c r="JGI598" s="2"/>
      <c r="JGJ598" s="39"/>
      <c r="JGK598" s="3"/>
      <c r="JGL598" s="10"/>
      <c r="JGM598" s="10"/>
      <c r="JGN598" s="10"/>
      <c r="JGO598" s="2"/>
      <c r="JGP598" s="2"/>
      <c r="JGQ598" s="2"/>
      <c r="JGR598" s="2"/>
      <c r="JGS598" s="2"/>
      <c r="JGT598" s="2"/>
      <c r="JGU598" s="2"/>
      <c r="JGV598" s="2"/>
      <c r="JGW598" s="2"/>
      <c r="JGX598" s="2"/>
      <c r="JGY598" s="2"/>
      <c r="JGZ598" s="60"/>
      <c r="JHA598" s="60"/>
      <c r="JHB598" s="60"/>
      <c r="JHC598" s="60"/>
      <c r="JHD598" s="2"/>
      <c r="JHE598" s="39"/>
      <c r="JHF598" s="3"/>
      <c r="JHG598" s="10"/>
      <c r="JHH598" s="10"/>
      <c r="JHI598" s="10"/>
      <c r="JHJ598" s="2"/>
      <c r="JHK598" s="2"/>
      <c r="JHL598" s="2"/>
      <c r="JHM598" s="2"/>
      <c r="JHN598" s="2"/>
      <c r="JHO598" s="2"/>
      <c r="JHP598" s="2"/>
      <c r="JHQ598" s="2"/>
      <c r="JHR598" s="2"/>
      <c r="JHS598" s="2"/>
      <c r="JHT598" s="2"/>
      <c r="JHU598" s="60"/>
      <c r="JHV598" s="60"/>
      <c r="JHW598" s="60"/>
      <c r="JHX598" s="60"/>
      <c r="JHY598" s="2"/>
      <c r="JHZ598" s="39"/>
      <c r="JIA598" s="3"/>
      <c r="JIB598" s="10"/>
      <c r="JIC598" s="10"/>
      <c r="JID598" s="10"/>
      <c r="JIE598" s="2"/>
      <c r="JIF598" s="2"/>
      <c r="JIG598" s="2"/>
      <c r="JIH598" s="2"/>
      <c r="JII598" s="2"/>
      <c r="JIJ598" s="2"/>
      <c r="JIK598" s="2"/>
      <c r="JIL598" s="2"/>
      <c r="JIM598" s="2"/>
      <c r="JIN598" s="2"/>
      <c r="JIO598" s="2"/>
      <c r="JIP598" s="60"/>
      <c r="JIQ598" s="60"/>
      <c r="JIR598" s="60"/>
      <c r="JIS598" s="60"/>
      <c r="JIT598" s="2"/>
      <c r="JIU598" s="39"/>
      <c r="JIV598" s="3"/>
      <c r="JIW598" s="10"/>
      <c r="JIX598" s="10"/>
      <c r="JIY598" s="10"/>
      <c r="JIZ598" s="2"/>
      <c r="JJA598" s="2"/>
      <c r="JJB598" s="2"/>
      <c r="JJC598" s="2"/>
      <c r="JJD598" s="2"/>
      <c r="JJE598" s="2"/>
      <c r="JJF598" s="2"/>
      <c r="JJG598" s="2"/>
      <c r="JJH598" s="2"/>
      <c r="JJI598" s="2"/>
      <c r="JJJ598" s="2"/>
      <c r="JJK598" s="60"/>
      <c r="JJL598" s="60"/>
      <c r="JJM598" s="60"/>
      <c r="JJN598" s="60"/>
      <c r="JJO598" s="2"/>
      <c r="JJP598" s="39"/>
      <c r="JJQ598" s="3"/>
      <c r="JJR598" s="10"/>
      <c r="JJS598" s="10"/>
      <c r="JJT598" s="10"/>
      <c r="JJU598" s="2"/>
      <c r="JJV598" s="2"/>
      <c r="JJW598" s="2"/>
      <c r="JJX598" s="2"/>
      <c r="JJY598" s="2"/>
      <c r="JJZ598" s="2"/>
      <c r="JKA598" s="2"/>
      <c r="JKB598" s="2"/>
      <c r="JKC598" s="2"/>
      <c r="JKD598" s="2"/>
      <c r="JKE598" s="2"/>
      <c r="JKF598" s="60"/>
      <c r="JKG598" s="60"/>
      <c r="JKH598" s="60"/>
      <c r="JKI598" s="60"/>
      <c r="JKJ598" s="2"/>
      <c r="JKK598" s="39"/>
      <c r="JKL598" s="3"/>
      <c r="JKM598" s="10"/>
      <c r="JKN598" s="10"/>
      <c r="JKO598" s="10"/>
      <c r="JKP598" s="2"/>
      <c r="JKQ598" s="2"/>
      <c r="JKR598" s="2"/>
      <c r="JKS598" s="2"/>
      <c r="JKT598" s="2"/>
      <c r="JKU598" s="2"/>
      <c r="JKV598" s="2"/>
      <c r="JKW598" s="2"/>
      <c r="JKX598" s="2"/>
      <c r="JKY598" s="2"/>
      <c r="JKZ598" s="2"/>
      <c r="JLA598" s="60"/>
      <c r="JLB598" s="60"/>
      <c r="JLC598" s="60"/>
      <c r="JLD598" s="60"/>
      <c r="JLE598" s="2"/>
      <c r="JLF598" s="39"/>
      <c r="JLG598" s="3"/>
      <c r="JLH598" s="10"/>
      <c r="JLI598" s="10"/>
      <c r="JLJ598" s="10"/>
      <c r="JLK598" s="2"/>
      <c r="JLL598" s="2"/>
      <c r="JLM598" s="2"/>
      <c r="JLN598" s="2"/>
      <c r="JLO598" s="2"/>
      <c r="JLP598" s="2"/>
      <c r="JLQ598" s="2"/>
      <c r="JLR598" s="2"/>
      <c r="JLS598" s="2"/>
      <c r="JLT598" s="2"/>
      <c r="JLU598" s="2"/>
      <c r="JLV598" s="60"/>
      <c r="JLW598" s="60"/>
      <c r="JLX598" s="60"/>
      <c r="JLY598" s="60"/>
      <c r="JLZ598" s="2"/>
      <c r="JMA598" s="39"/>
      <c r="JMB598" s="3"/>
      <c r="JMC598" s="10"/>
      <c r="JMD598" s="10"/>
      <c r="JME598" s="10"/>
      <c r="JMF598" s="2"/>
      <c r="JMG598" s="2"/>
      <c r="JMH598" s="2"/>
      <c r="JMI598" s="2"/>
      <c r="JMJ598" s="2"/>
      <c r="JMK598" s="2"/>
      <c r="JML598" s="2"/>
      <c r="JMM598" s="2"/>
      <c r="JMN598" s="2"/>
      <c r="JMO598" s="2"/>
      <c r="JMP598" s="2"/>
      <c r="JMQ598" s="60"/>
      <c r="JMR598" s="60"/>
      <c r="JMS598" s="60"/>
      <c r="JMT598" s="60"/>
      <c r="JMU598" s="2"/>
      <c r="JMV598" s="39"/>
      <c r="JMW598" s="3"/>
      <c r="JMX598" s="10"/>
      <c r="JMY598" s="10"/>
      <c r="JMZ598" s="10"/>
      <c r="JNA598" s="2"/>
      <c r="JNB598" s="2"/>
      <c r="JNC598" s="2"/>
      <c r="JND598" s="2"/>
      <c r="JNE598" s="2"/>
      <c r="JNF598" s="2"/>
      <c r="JNG598" s="2"/>
      <c r="JNH598" s="2"/>
      <c r="JNI598" s="2"/>
      <c r="JNJ598" s="2"/>
      <c r="JNK598" s="2"/>
      <c r="JNL598" s="60"/>
      <c r="JNM598" s="60"/>
      <c r="JNN598" s="60"/>
      <c r="JNO598" s="60"/>
      <c r="JNP598" s="2"/>
      <c r="JNQ598" s="39"/>
      <c r="JNR598" s="3"/>
      <c r="JNS598" s="10"/>
      <c r="JNT598" s="10"/>
      <c r="JNU598" s="10"/>
      <c r="JNV598" s="2"/>
      <c r="JNW598" s="2"/>
      <c r="JNX598" s="2"/>
      <c r="JNY598" s="2"/>
      <c r="JNZ598" s="2"/>
      <c r="JOA598" s="2"/>
      <c r="JOB598" s="2"/>
      <c r="JOC598" s="2"/>
      <c r="JOD598" s="2"/>
      <c r="JOE598" s="2"/>
      <c r="JOF598" s="2"/>
      <c r="JOG598" s="60"/>
      <c r="JOH598" s="60"/>
      <c r="JOI598" s="60"/>
      <c r="JOJ598" s="60"/>
      <c r="JOK598" s="2"/>
      <c r="JOL598" s="39"/>
      <c r="JOM598" s="3"/>
      <c r="JON598" s="10"/>
      <c r="JOO598" s="10"/>
      <c r="JOP598" s="10"/>
      <c r="JOQ598" s="2"/>
      <c r="JOR598" s="2"/>
      <c r="JOS598" s="2"/>
      <c r="JOT598" s="2"/>
      <c r="JOU598" s="2"/>
      <c r="JOV598" s="2"/>
      <c r="JOW598" s="2"/>
      <c r="JOX598" s="2"/>
      <c r="JOY598" s="2"/>
      <c r="JOZ598" s="2"/>
      <c r="JPA598" s="2"/>
      <c r="JPB598" s="60"/>
      <c r="JPC598" s="60"/>
      <c r="JPD598" s="60"/>
      <c r="JPE598" s="60"/>
      <c r="JPF598" s="2"/>
      <c r="JPG598" s="39"/>
      <c r="JPH598" s="3"/>
      <c r="JPI598" s="10"/>
      <c r="JPJ598" s="10"/>
      <c r="JPK598" s="10"/>
      <c r="JPL598" s="2"/>
      <c r="JPM598" s="2"/>
      <c r="JPN598" s="2"/>
      <c r="JPO598" s="2"/>
      <c r="JPP598" s="2"/>
      <c r="JPQ598" s="2"/>
      <c r="JPR598" s="2"/>
      <c r="JPS598" s="2"/>
      <c r="JPT598" s="2"/>
      <c r="JPU598" s="2"/>
      <c r="JPV598" s="2"/>
      <c r="JPW598" s="60"/>
      <c r="JPX598" s="60"/>
      <c r="JPY598" s="60"/>
      <c r="JPZ598" s="60"/>
      <c r="JQA598" s="2"/>
      <c r="JQB598" s="39"/>
      <c r="JQC598" s="3"/>
      <c r="JQD598" s="10"/>
      <c r="JQE598" s="10"/>
      <c r="JQF598" s="10"/>
      <c r="JQG598" s="2"/>
      <c r="JQH598" s="2"/>
      <c r="JQI598" s="2"/>
      <c r="JQJ598" s="2"/>
      <c r="JQK598" s="2"/>
      <c r="JQL598" s="2"/>
      <c r="JQM598" s="2"/>
      <c r="JQN598" s="2"/>
      <c r="JQO598" s="2"/>
      <c r="JQP598" s="2"/>
      <c r="JQQ598" s="2"/>
      <c r="JQR598" s="60"/>
      <c r="JQS598" s="60"/>
      <c r="JQT598" s="60"/>
      <c r="JQU598" s="60"/>
      <c r="JQV598" s="2"/>
      <c r="JQW598" s="39"/>
      <c r="JQX598" s="3"/>
      <c r="JQY598" s="10"/>
      <c r="JQZ598" s="10"/>
      <c r="JRA598" s="10"/>
      <c r="JRB598" s="2"/>
      <c r="JRC598" s="2"/>
      <c r="JRD598" s="2"/>
      <c r="JRE598" s="2"/>
      <c r="JRF598" s="2"/>
      <c r="JRG598" s="2"/>
      <c r="JRH598" s="2"/>
      <c r="JRI598" s="2"/>
      <c r="JRJ598" s="2"/>
      <c r="JRK598" s="2"/>
      <c r="JRL598" s="2"/>
      <c r="JRM598" s="60"/>
      <c r="JRN598" s="60"/>
      <c r="JRO598" s="60"/>
      <c r="JRP598" s="60"/>
      <c r="JRQ598" s="2"/>
      <c r="JRR598" s="39"/>
      <c r="JRS598" s="3"/>
      <c r="JRT598" s="10"/>
      <c r="JRU598" s="10"/>
      <c r="JRV598" s="10"/>
      <c r="JRW598" s="2"/>
      <c r="JRX598" s="2"/>
      <c r="JRY598" s="2"/>
      <c r="JRZ598" s="2"/>
      <c r="JSA598" s="2"/>
      <c r="JSB598" s="2"/>
      <c r="JSC598" s="2"/>
      <c r="JSD598" s="2"/>
      <c r="JSE598" s="2"/>
      <c r="JSF598" s="2"/>
      <c r="JSG598" s="2"/>
      <c r="JSH598" s="60"/>
      <c r="JSI598" s="60"/>
      <c r="JSJ598" s="60"/>
      <c r="JSK598" s="60"/>
      <c r="JSL598" s="2"/>
      <c r="JSM598" s="39"/>
      <c r="JSN598" s="3"/>
      <c r="JSO598" s="10"/>
      <c r="JSP598" s="10"/>
      <c r="JSQ598" s="10"/>
      <c r="JSR598" s="2"/>
      <c r="JSS598" s="2"/>
      <c r="JST598" s="2"/>
      <c r="JSU598" s="2"/>
      <c r="JSV598" s="2"/>
      <c r="JSW598" s="2"/>
      <c r="JSX598" s="2"/>
      <c r="JSY598" s="2"/>
      <c r="JSZ598" s="2"/>
      <c r="JTA598" s="2"/>
      <c r="JTB598" s="2"/>
      <c r="JTC598" s="60"/>
      <c r="JTD598" s="60"/>
      <c r="JTE598" s="60"/>
      <c r="JTF598" s="60"/>
      <c r="JTG598" s="2"/>
      <c r="JTH598" s="39"/>
      <c r="JTI598" s="3"/>
      <c r="JTJ598" s="10"/>
      <c r="JTK598" s="10"/>
      <c r="JTL598" s="10"/>
      <c r="JTM598" s="2"/>
      <c r="JTN598" s="2"/>
      <c r="JTO598" s="2"/>
      <c r="JTP598" s="2"/>
      <c r="JTQ598" s="2"/>
      <c r="JTR598" s="2"/>
      <c r="JTS598" s="2"/>
      <c r="JTT598" s="2"/>
      <c r="JTU598" s="2"/>
      <c r="JTV598" s="2"/>
      <c r="JTW598" s="2"/>
      <c r="JTX598" s="60"/>
      <c r="JTY598" s="60"/>
      <c r="JTZ598" s="60"/>
      <c r="JUA598" s="60"/>
      <c r="JUB598" s="2"/>
      <c r="JUC598" s="39"/>
      <c r="JUD598" s="3"/>
      <c r="JUE598" s="10"/>
      <c r="JUF598" s="10"/>
      <c r="JUG598" s="10"/>
      <c r="JUH598" s="2"/>
      <c r="JUI598" s="2"/>
      <c r="JUJ598" s="2"/>
      <c r="JUK598" s="2"/>
      <c r="JUL598" s="2"/>
      <c r="JUM598" s="2"/>
      <c r="JUN598" s="2"/>
      <c r="JUO598" s="2"/>
      <c r="JUP598" s="2"/>
      <c r="JUQ598" s="2"/>
      <c r="JUR598" s="2"/>
      <c r="JUS598" s="60"/>
      <c r="JUT598" s="60"/>
      <c r="JUU598" s="60"/>
      <c r="JUV598" s="60"/>
      <c r="JUW598" s="2"/>
      <c r="JUX598" s="39"/>
      <c r="JUY598" s="3"/>
      <c r="JUZ598" s="10"/>
      <c r="JVA598" s="10"/>
      <c r="JVB598" s="10"/>
      <c r="JVC598" s="2"/>
      <c r="JVD598" s="2"/>
      <c r="JVE598" s="2"/>
      <c r="JVF598" s="2"/>
      <c r="JVG598" s="2"/>
      <c r="JVH598" s="2"/>
      <c r="JVI598" s="2"/>
      <c r="JVJ598" s="2"/>
      <c r="JVK598" s="2"/>
      <c r="JVL598" s="2"/>
      <c r="JVM598" s="2"/>
      <c r="JVN598" s="60"/>
      <c r="JVO598" s="60"/>
      <c r="JVP598" s="60"/>
      <c r="JVQ598" s="60"/>
      <c r="JVR598" s="2"/>
      <c r="JVS598" s="39"/>
      <c r="JVT598" s="3"/>
      <c r="JVU598" s="10"/>
      <c r="JVV598" s="10"/>
      <c r="JVW598" s="10"/>
      <c r="JVX598" s="2"/>
      <c r="JVY598" s="2"/>
      <c r="JVZ598" s="2"/>
      <c r="JWA598" s="2"/>
      <c r="JWB598" s="2"/>
      <c r="JWC598" s="2"/>
      <c r="JWD598" s="2"/>
      <c r="JWE598" s="2"/>
      <c r="JWF598" s="2"/>
      <c r="JWG598" s="2"/>
      <c r="JWH598" s="2"/>
      <c r="JWI598" s="60"/>
      <c r="JWJ598" s="60"/>
      <c r="JWK598" s="60"/>
      <c r="JWL598" s="60"/>
      <c r="JWM598" s="2"/>
      <c r="JWN598" s="39"/>
      <c r="JWO598" s="3"/>
      <c r="JWP598" s="10"/>
      <c r="JWQ598" s="10"/>
      <c r="JWR598" s="10"/>
      <c r="JWS598" s="2"/>
      <c r="JWT598" s="2"/>
      <c r="JWU598" s="2"/>
      <c r="JWV598" s="2"/>
      <c r="JWW598" s="2"/>
      <c r="JWX598" s="2"/>
      <c r="JWY598" s="2"/>
      <c r="JWZ598" s="2"/>
      <c r="JXA598" s="2"/>
      <c r="JXB598" s="2"/>
      <c r="JXC598" s="2"/>
      <c r="JXD598" s="60"/>
      <c r="JXE598" s="60"/>
      <c r="JXF598" s="60"/>
      <c r="JXG598" s="60"/>
      <c r="JXH598" s="2"/>
      <c r="JXI598" s="39"/>
      <c r="JXJ598" s="3"/>
      <c r="JXK598" s="10"/>
      <c r="JXL598" s="10"/>
      <c r="JXM598" s="10"/>
      <c r="JXN598" s="2"/>
      <c r="JXO598" s="2"/>
      <c r="JXP598" s="2"/>
      <c r="JXQ598" s="2"/>
      <c r="JXR598" s="2"/>
      <c r="JXS598" s="2"/>
      <c r="JXT598" s="2"/>
      <c r="JXU598" s="2"/>
      <c r="JXV598" s="2"/>
      <c r="JXW598" s="2"/>
      <c r="JXX598" s="2"/>
      <c r="JXY598" s="60"/>
      <c r="JXZ598" s="60"/>
      <c r="JYA598" s="60"/>
      <c r="JYB598" s="60"/>
      <c r="JYC598" s="2"/>
      <c r="JYD598" s="39"/>
      <c r="JYE598" s="3"/>
      <c r="JYF598" s="10"/>
      <c r="JYG598" s="10"/>
      <c r="JYH598" s="10"/>
      <c r="JYI598" s="2"/>
      <c r="JYJ598" s="2"/>
      <c r="JYK598" s="2"/>
      <c r="JYL598" s="2"/>
      <c r="JYM598" s="2"/>
      <c r="JYN598" s="2"/>
      <c r="JYO598" s="2"/>
      <c r="JYP598" s="2"/>
      <c r="JYQ598" s="2"/>
      <c r="JYR598" s="2"/>
      <c r="JYS598" s="2"/>
      <c r="JYT598" s="60"/>
      <c r="JYU598" s="60"/>
      <c r="JYV598" s="60"/>
      <c r="JYW598" s="60"/>
      <c r="JYX598" s="2"/>
      <c r="JYY598" s="39"/>
      <c r="JYZ598" s="3"/>
      <c r="JZA598" s="10"/>
      <c r="JZB598" s="10"/>
      <c r="JZC598" s="10"/>
      <c r="JZD598" s="2"/>
      <c r="JZE598" s="2"/>
      <c r="JZF598" s="2"/>
      <c r="JZG598" s="2"/>
      <c r="JZH598" s="2"/>
      <c r="JZI598" s="2"/>
      <c r="JZJ598" s="2"/>
      <c r="JZK598" s="2"/>
      <c r="JZL598" s="2"/>
      <c r="JZM598" s="2"/>
      <c r="JZN598" s="2"/>
      <c r="JZO598" s="60"/>
      <c r="JZP598" s="60"/>
      <c r="JZQ598" s="60"/>
      <c r="JZR598" s="60"/>
      <c r="JZS598" s="2"/>
      <c r="JZT598" s="39"/>
      <c r="JZU598" s="3"/>
      <c r="JZV598" s="10"/>
      <c r="JZW598" s="10"/>
      <c r="JZX598" s="10"/>
      <c r="JZY598" s="2"/>
      <c r="JZZ598" s="2"/>
      <c r="KAA598" s="2"/>
      <c r="KAB598" s="2"/>
      <c r="KAC598" s="2"/>
      <c r="KAD598" s="2"/>
      <c r="KAE598" s="2"/>
      <c r="KAF598" s="2"/>
      <c r="KAG598" s="2"/>
      <c r="KAH598" s="2"/>
      <c r="KAI598" s="2"/>
      <c r="KAJ598" s="60"/>
      <c r="KAK598" s="60"/>
      <c r="KAL598" s="60"/>
      <c r="KAM598" s="60"/>
      <c r="KAN598" s="2"/>
      <c r="KAO598" s="39"/>
      <c r="KAP598" s="3"/>
      <c r="KAQ598" s="10"/>
      <c r="KAR598" s="10"/>
      <c r="KAS598" s="10"/>
      <c r="KAT598" s="2"/>
      <c r="KAU598" s="2"/>
      <c r="KAV598" s="2"/>
      <c r="KAW598" s="2"/>
      <c r="KAX598" s="2"/>
      <c r="KAY598" s="2"/>
      <c r="KAZ598" s="2"/>
      <c r="KBA598" s="2"/>
      <c r="KBB598" s="2"/>
      <c r="KBC598" s="2"/>
      <c r="KBD598" s="2"/>
      <c r="KBE598" s="60"/>
      <c r="KBF598" s="60"/>
      <c r="KBG598" s="60"/>
      <c r="KBH598" s="60"/>
      <c r="KBI598" s="2"/>
      <c r="KBJ598" s="39"/>
      <c r="KBK598" s="3"/>
      <c r="KBL598" s="10"/>
      <c r="KBM598" s="10"/>
      <c r="KBN598" s="10"/>
      <c r="KBO598" s="2"/>
      <c r="KBP598" s="2"/>
      <c r="KBQ598" s="2"/>
      <c r="KBR598" s="2"/>
      <c r="KBS598" s="2"/>
      <c r="KBT598" s="2"/>
      <c r="KBU598" s="2"/>
      <c r="KBV598" s="2"/>
      <c r="KBW598" s="2"/>
      <c r="KBX598" s="2"/>
      <c r="KBY598" s="2"/>
      <c r="KBZ598" s="60"/>
      <c r="KCA598" s="60"/>
      <c r="KCB598" s="60"/>
      <c r="KCC598" s="60"/>
      <c r="KCD598" s="2"/>
      <c r="KCE598" s="39"/>
      <c r="KCF598" s="3"/>
      <c r="KCG598" s="10"/>
      <c r="KCH598" s="10"/>
      <c r="KCI598" s="10"/>
      <c r="KCJ598" s="2"/>
      <c r="KCK598" s="2"/>
      <c r="KCL598" s="2"/>
      <c r="KCM598" s="2"/>
      <c r="KCN598" s="2"/>
      <c r="KCO598" s="2"/>
      <c r="KCP598" s="2"/>
      <c r="KCQ598" s="2"/>
      <c r="KCR598" s="2"/>
      <c r="KCS598" s="2"/>
      <c r="KCT598" s="2"/>
      <c r="KCU598" s="60"/>
      <c r="KCV598" s="60"/>
      <c r="KCW598" s="60"/>
      <c r="KCX598" s="60"/>
      <c r="KCY598" s="2"/>
      <c r="KCZ598" s="39"/>
      <c r="KDA598" s="3"/>
      <c r="KDB598" s="10"/>
      <c r="KDC598" s="10"/>
      <c r="KDD598" s="10"/>
      <c r="KDE598" s="2"/>
      <c r="KDF598" s="2"/>
      <c r="KDG598" s="2"/>
      <c r="KDH598" s="2"/>
      <c r="KDI598" s="2"/>
      <c r="KDJ598" s="2"/>
      <c r="KDK598" s="2"/>
      <c r="KDL598" s="2"/>
      <c r="KDM598" s="2"/>
      <c r="KDN598" s="2"/>
      <c r="KDO598" s="2"/>
      <c r="KDP598" s="60"/>
      <c r="KDQ598" s="60"/>
      <c r="KDR598" s="60"/>
      <c r="KDS598" s="60"/>
      <c r="KDT598" s="2"/>
      <c r="KDU598" s="39"/>
      <c r="KDV598" s="3"/>
      <c r="KDW598" s="10"/>
      <c r="KDX598" s="10"/>
      <c r="KDY598" s="10"/>
      <c r="KDZ598" s="2"/>
      <c r="KEA598" s="2"/>
      <c r="KEB598" s="2"/>
      <c r="KEC598" s="2"/>
      <c r="KED598" s="2"/>
      <c r="KEE598" s="2"/>
      <c r="KEF598" s="2"/>
      <c r="KEG598" s="2"/>
      <c r="KEH598" s="2"/>
      <c r="KEI598" s="2"/>
      <c r="KEJ598" s="2"/>
      <c r="KEK598" s="60"/>
      <c r="KEL598" s="60"/>
      <c r="KEM598" s="60"/>
      <c r="KEN598" s="60"/>
      <c r="KEO598" s="2"/>
      <c r="KEP598" s="39"/>
      <c r="KEQ598" s="3"/>
      <c r="KER598" s="10"/>
      <c r="KES598" s="10"/>
      <c r="KET598" s="10"/>
      <c r="KEU598" s="2"/>
      <c r="KEV598" s="2"/>
      <c r="KEW598" s="2"/>
      <c r="KEX598" s="2"/>
      <c r="KEY598" s="2"/>
      <c r="KEZ598" s="2"/>
      <c r="KFA598" s="2"/>
      <c r="KFB598" s="2"/>
      <c r="KFC598" s="2"/>
      <c r="KFD598" s="2"/>
      <c r="KFE598" s="2"/>
      <c r="KFF598" s="60"/>
      <c r="KFG598" s="60"/>
      <c r="KFH598" s="60"/>
      <c r="KFI598" s="60"/>
      <c r="KFJ598" s="2"/>
      <c r="KFK598" s="39"/>
      <c r="KFL598" s="3"/>
      <c r="KFM598" s="10"/>
      <c r="KFN598" s="10"/>
      <c r="KFO598" s="10"/>
      <c r="KFP598" s="2"/>
      <c r="KFQ598" s="2"/>
      <c r="KFR598" s="2"/>
      <c r="KFS598" s="2"/>
      <c r="KFT598" s="2"/>
      <c r="KFU598" s="2"/>
      <c r="KFV598" s="2"/>
      <c r="KFW598" s="2"/>
      <c r="KFX598" s="2"/>
      <c r="KFY598" s="2"/>
      <c r="KFZ598" s="2"/>
      <c r="KGA598" s="60"/>
      <c r="KGB598" s="60"/>
      <c r="KGC598" s="60"/>
      <c r="KGD598" s="60"/>
      <c r="KGE598" s="2"/>
      <c r="KGF598" s="39"/>
      <c r="KGG598" s="3"/>
      <c r="KGH598" s="10"/>
      <c r="KGI598" s="10"/>
      <c r="KGJ598" s="10"/>
      <c r="KGK598" s="2"/>
      <c r="KGL598" s="2"/>
      <c r="KGM598" s="2"/>
      <c r="KGN598" s="2"/>
      <c r="KGO598" s="2"/>
      <c r="KGP598" s="2"/>
      <c r="KGQ598" s="2"/>
      <c r="KGR598" s="2"/>
      <c r="KGS598" s="2"/>
      <c r="KGT598" s="2"/>
      <c r="KGU598" s="2"/>
      <c r="KGV598" s="60"/>
      <c r="KGW598" s="60"/>
      <c r="KGX598" s="60"/>
      <c r="KGY598" s="60"/>
      <c r="KGZ598" s="2"/>
      <c r="KHA598" s="39"/>
      <c r="KHB598" s="3"/>
      <c r="KHC598" s="10"/>
      <c r="KHD598" s="10"/>
      <c r="KHE598" s="10"/>
      <c r="KHF598" s="2"/>
      <c r="KHG598" s="2"/>
      <c r="KHH598" s="2"/>
      <c r="KHI598" s="2"/>
      <c r="KHJ598" s="2"/>
      <c r="KHK598" s="2"/>
      <c r="KHL598" s="2"/>
      <c r="KHM598" s="2"/>
      <c r="KHN598" s="2"/>
      <c r="KHO598" s="2"/>
      <c r="KHP598" s="2"/>
      <c r="KHQ598" s="60"/>
      <c r="KHR598" s="60"/>
      <c r="KHS598" s="60"/>
      <c r="KHT598" s="60"/>
      <c r="KHU598" s="2"/>
      <c r="KHV598" s="39"/>
      <c r="KHW598" s="3"/>
      <c r="KHX598" s="10"/>
      <c r="KHY598" s="10"/>
      <c r="KHZ598" s="10"/>
      <c r="KIA598" s="2"/>
      <c r="KIB598" s="2"/>
      <c r="KIC598" s="2"/>
      <c r="KID598" s="2"/>
      <c r="KIE598" s="2"/>
      <c r="KIF598" s="2"/>
      <c r="KIG598" s="2"/>
      <c r="KIH598" s="2"/>
      <c r="KII598" s="2"/>
      <c r="KIJ598" s="2"/>
      <c r="KIK598" s="2"/>
      <c r="KIL598" s="60"/>
      <c r="KIM598" s="60"/>
      <c r="KIN598" s="60"/>
      <c r="KIO598" s="60"/>
      <c r="KIP598" s="2"/>
      <c r="KIQ598" s="39"/>
      <c r="KIR598" s="3"/>
      <c r="KIS598" s="10"/>
      <c r="KIT598" s="10"/>
      <c r="KIU598" s="10"/>
      <c r="KIV598" s="2"/>
      <c r="KIW598" s="2"/>
      <c r="KIX598" s="2"/>
      <c r="KIY598" s="2"/>
      <c r="KIZ598" s="2"/>
      <c r="KJA598" s="2"/>
      <c r="KJB598" s="2"/>
      <c r="KJC598" s="2"/>
      <c r="KJD598" s="2"/>
      <c r="KJE598" s="2"/>
      <c r="KJF598" s="2"/>
      <c r="KJG598" s="60"/>
      <c r="KJH598" s="60"/>
      <c r="KJI598" s="60"/>
      <c r="KJJ598" s="60"/>
      <c r="KJK598" s="2"/>
      <c r="KJL598" s="39"/>
      <c r="KJM598" s="3"/>
      <c r="KJN598" s="10"/>
      <c r="KJO598" s="10"/>
      <c r="KJP598" s="10"/>
      <c r="KJQ598" s="2"/>
      <c r="KJR598" s="2"/>
      <c r="KJS598" s="2"/>
      <c r="KJT598" s="2"/>
      <c r="KJU598" s="2"/>
      <c r="KJV598" s="2"/>
      <c r="KJW598" s="2"/>
      <c r="KJX598" s="2"/>
      <c r="KJY598" s="2"/>
      <c r="KJZ598" s="2"/>
      <c r="KKA598" s="2"/>
      <c r="KKB598" s="60"/>
      <c r="KKC598" s="60"/>
      <c r="KKD598" s="60"/>
      <c r="KKE598" s="60"/>
      <c r="KKF598" s="2"/>
      <c r="KKG598" s="39"/>
      <c r="KKH598" s="3"/>
      <c r="KKI598" s="10"/>
      <c r="KKJ598" s="10"/>
      <c r="KKK598" s="10"/>
      <c r="KKL598" s="2"/>
      <c r="KKM598" s="2"/>
      <c r="KKN598" s="2"/>
      <c r="KKO598" s="2"/>
      <c r="KKP598" s="2"/>
      <c r="KKQ598" s="2"/>
      <c r="KKR598" s="2"/>
      <c r="KKS598" s="2"/>
      <c r="KKT598" s="2"/>
      <c r="KKU598" s="2"/>
      <c r="KKV598" s="2"/>
      <c r="KKW598" s="60"/>
      <c r="KKX598" s="60"/>
      <c r="KKY598" s="60"/>
      <c r="KKZ598" s="60"/>
      <c r="KLA598" s="2"/>
      <c r="KLB598" s="39"/>
      <c r="KLC598" s="3"/>
      <c r="KLD598" s="10"/>
      <c r="KLE598" s="10"/>
      <c r="KLF598" s="10"/>
      <c r="KLG598" s="2"/>
      <c r="KLH598" s="2"/>
      <c r="KLI598" s="2"/>
      <c r="KLJ598" s="2"/>
      <c r="KLK598" s="2"/>
      <c r="KLL598" s="2"/>
      <c r="KLM598" s="2"/>
      <c r="KLN598" s="2"/>
      <c r="KLO598" s="2"/>
      <c r="KLP598" s="2"/>
      <c r="KLQ598" s="2"/>
      <c r="KLR598" s="60"/>
      <c r="KLS598" s="60"/>
      <c r="KLT598" s="60"/>
      <c r="KLU598" s="60"/>
      <c r="KLV598" s="2"/>
      <c r="KLW598" s="39"/>
      <c r="KLX598" s="3"/>
      <c r="KLY598" s="10"/>
      <c r="KLZ598" s="10"/>
      <c r="KMA598" s="10"/>
      <c r="KMB598" s="2"/>
      <c r="KMC598" s="2"/>
      <c r="KMD598" s="2"/>
      <c r="KME598" s="2"/>
      <c r="KMF598" s="2"/>
      <c r="KMG598" s="2"/>
      <c r="KMH598" s="2"/>
      <c r="KMI598" s="2"/>
      <c r="KMJ598" s="2"/>
      <c r="KMK598" s="2"/>
      <c r="KML598" s="2"/>
      <c r="KMM598" s="60"/>
      <c r="KMN598" s="60"/>
      <c r="KMO598" s="60"/>
      <c r="KMP598" s="60"/>
      <c r="KMQ598" s="2"/>
      <c r="KMR598" s="39"/>
      <c r="KMS598" s="3"/>
      <c r="KMT598" s="10"/>
      <c r="KMU598" s="10"/>
      <c r="KMV598" s="10"/>
      <c r="KMW598" s="2"/>
      <c r="KMX598" s="2"/>
      <c r="KMY598" s="2"/>
      <c r="KMZ598" s="2"/>
      <c r="KNA598" s="2"/>
      <c r="KNB598" s="2"/>
      <c r="KNC598" s="2"/>
      <c r="KND598" s="2"/>
      <c r="KNE598" s="2"/>
      <c r="KNF598" s="2"/>
      <c r="KNG598" s="2"/>
      <c r="KNH598" s="60"/>
      <c r="KNI598" s="60"/>
      <c r="KNJ598" s="60"/>
      <c r="KNK598" s="60"/>
      <c r="KNL598" s="2"/>
      <c r="KNM598" s="39"/>
      <c r="KNN598" s="3"/>
      <c r="KNO598" s="10"/>
      <c r="KNP598" s="10"/>
      <c r="KNQ598" s="10"/>
      <c r="KNR598" s="2"/>
      <c r="KNS598" s="2"/>
      <c r="KNT598" s="2"/>
      <c r="KNU598" s="2"/>
      <c r="KNV598" s="2"/>
      <c r="KNW598" s="2"/>
      <c r="KNX598" s="2"/>
      <c r="KNY598" s="2"/>
      <c r="KNZ598" s="2"/>
      <c r="KOA598" s="2"/>
      <c r="KOB598" s="2"/>
      <c r="KOC598" s="60"/>
      <c r="KOD598" s="60"/>
      <c r="KOE598" s="60"/>
      <c r="KOF598" s="60"/>
      <c r="KOG598" s="2"/>
      <c r="KOH598" s="39"/>
      <c r="KOI598" s="3"/>
      <c r="KOJ598" s="10"/>
      <c r="KOK598" s="10"/>
      <c r="KOL598" s="10"/>
      <c r="KOM598" s="2"/>
      <c r="KON598" s="2"/>
      <c r="KOO598" s="2"/>
      <c r="KOP598" s="2"/>
      <c r="KOQ598" s="2"/>
      <c r="KOR598" s="2"/>
      <c r="KOS598" s="2"/>
      <c r="KOT598" s="2"/>
      <c r="KOU598" s="2"/>
      <c r="KOV598" s="2"/>
      <c r="KOW598" s="2"/>
      <c r="KOX598" s="60"/>
      <c r="KOY598" s="60"/>
      <c r="KOZ598" s="60"/>
      <c r="KPA598" s="60"/>
      <c r="KPB598" s="2"/>
      <c r="KPC598" s="39"/>
      <c r="KPD598" s="3"/>
      <c r="KPE598" s="10"/>
      <c r="KPF598" s="10"/>
      <c r="KPG598" s="10"/>
      <c r="KPH598" s="2"/>
      <c r="KPI598" s="2"/>
      <c r="KPJ598" s="2"/>
      <c r="KPK598" s="2"/>
      <c r="KPL598" s="2"/>
      <c r="KPM598" s="2"/>
      <c r="KPN598" s="2"/>
      <c r="KPO598" s="2"/>
      <c r="KPP598" s="2"/>
      <c r="KPQ598" s="2"/>
      <c r="KPR598" s="2"/>
      <c r="KPS598" s="60"/>
      <c r="KPT598" s="60"/>
      <c r="KPU598" s="60"/>
      <c r="KPV598" s="60"/>
      <c r="KPW598" s="2"/>
      <c r="KPX598" s="39"/>
      <c r="KPY598" s="3"/>
      <c r="KPZ598" s="10"/>
      <c r="KQA598" s="10"/>
      <c r="KQB598" s="10"/>
      <c r="KQC598" s="2"/>
      <c r="KQD598" s="2"/>
      <c r="KQE598" s="2"/>
      <c r="KQF598" s="2"/>
      <c r="KQG598" s="2"/>
      <c r="KQH598" s="2"/>
      <c r="KQI598" s="2"/>
      <c r="KQJ598" s="2"/>
      <c r="KQK598" s="2"/>
      <c r="KQL598" s="2"/>
      <c r="KQM598" s="2"/>
      <c r="KQN598" s="60"/>
      <c r="KQO598" s="60"/>
      <c r="KQP598" s="60"/>
      <c r="KQQ598" s="60"/>
      <c r="KQR598" s="2"/>
      <c r="KQS598" s="39"/>
      <c r="KQT598" s="3"/>
      <c r="KQU598" s="10"/>
      <c r="KQV598" s="10"/>
      <c r="KQW598" s="10"/>
      <c r="KQX598" s="2"/>
      <c r="KQY598" s="2"/>
      <c r="KQZ598" s="2"/>
      <c r="KRA598" s="2"/>
      <c r="KRB598" s="2"/>
      <c r="KRC598" s="2"/>
      <c r="KRD598" s="2"/>
      <c r="KRE598" s="2"/>
      <c r="KRF598" s="2"/>
      <c r="KRG598" s="2"/>
      <c r="KRH598" s="2"/>
      <c r="KRI598" s="60"/>
      <c r="KRJ598" s="60"/>
      <c r="KRK598" s="60"/>
      <c r="KRL598" s="60"/>
      <c r="KRM598" s="2"/>
      <c r="KRN598" s="39"/>
      <c r="KRO598" s="3"/>
      <c r="KRP598" s="10"/>
      <c r="KRQ598" s="10"/>
      <c r="KRR598" s="10"/>
      <c r="KRS598" s="2"/>
      <c r="KRT598" s="2"/>
      <c r="KRU598" s="2"/>
      <c r="KRV598" s="2"/>
      <c r="KRW598" s="2"/>
      <c r="KRX598" s="2"/>
      <c r="KRY598" s="2"/>
      <c r="KRZ598" s="2"/>
      <c r="KSA598" s="2"/>
      <c r="KSB598" s="2"/>
      <c r="KSC598" s="2"/>
      <c r="KSD598" s="60"/>
      <c r="KSE598" s="60"/>
      <c r="KSF598" s="60"/>
      <c r="KSG598" s="60"/>
      <c r="KSH598" s="2"/>
      <c r="KSI598" s="39"/>
      <c r="KSJ598" s="3"/>
      <c r="KSK598" s="10"/>
      <c r="KSL598" s="10"/>
      <c r="KSM598" s="10"/>
      <c r="KSN598" s="2"/>
      <c r="KSO598" s="2"/>
      <c r="KSP598" s="2"/>
      <c r="KSQ598" s="2"/>
      <c r="KSR598" s="2"/>
      <c r="KSS598" s="2"/>
      <c r="KST598" s="2"/>
      <c r="KSU598" s="2"/>
      <c r="KSV598" s="2"/>
      <c r="KSW598" s="2"/>
      <c r="KSX598" s="2"/>
      <c r="KSY598" s="60"/>
      <c r="KSZ598" s="60"/>
      <c r="KTA598" s="60"/>
      <c r="KTB598" s="60"/>
      <c r="KTC598" s="2"/>
      <c r="KTD598" s="39"/>
      <c r="KTE598" s="3"/>
      <c r="KTF598" s="10"/>
      <c r="KTG598" s="10"/>
      <c r="KTH598" s="10"/>
      <c r="KTI598" s="2"/>
      <c r="KTJ598" s="2"/>
      <c r="KTK598" s="2"/>
      <c r="KTL598" s="2"/>
      <c r="KTM598" s="2"/>
      <c r="KTN598" s="2"/>
      <c r="KTO598" s="2"/>
      <c r="KTP598" s="2"/>
      <c r="KTQ598" s="2"/>
      <c r="KTR598" s="2"/>
      <c r="KTS598" s="2"/>
      <c r="KTT598" s="60"/>
      <c r="KTU598" s="60"/>
      <c r="KTV598" s="60"/>
      <c r="KTW598" s="60"/>
      <c r="KTX598" s="2"/>
      <c r="KTY598" s="39"/>
      <c r="KTZ598" s="3"/>
      <c r="KUA598" s="10"/>
      <c r="KUB598" s="10"/>
      <c r="KUC598" s="10"/>
      <c r="KUD598" s="2"/>
      <c r="KUE598" s="2"/>
      <c r="KUF598" s="2"/>
      <c r="KUG598" s="2"/>
      <c r="KUH598" s="2"/>
      <c r="KUI598" s="2"/>
      <c r="KUJ598" s="2"/>
      <c r="KUK598" s="2"/>
      <c r="KUL598" s="2"/>
      <c r="KUM598" s="2"/>
      <c r="KUN598" s="2"/>
      <c r="KUO598" s="60"/>
      <c r="KUP598" s="60"/>
      <c r="KUQ598" s="60"/>
      <c r="KUR598" s="60"/>
      <c r="KUS598" s="2"/>
      <c r="KUT598" s="39"/>
      <c r="KUU598" s="3"/>
      <c r="KUV598" s="10"/>
      <c r="KUW598" s="10"/>
      <c r="KUX598" s="10"/>
      <c r="KUY598" s="2"/>
      <c r="KUZ598" s="2"/>
      <c r="KVA598" s="2"/>
      <c r="KVB598" s="2"/>
      <c r="KVC598" s="2"/>
      <c r="KVD598" s="2"/>
      <c r="KVE598" s="2"/>
      <c r="KVF598" s="2"/>
      <c r="KVG598" s="2"/>
      <c r="KVH598" s="2"/>
      <c r="KVI598" s="2"/>
      <c r="KVJ598" s="60"/>
      <c r="KVK598" s="60"/>
      <c r="KVL598" s="60"/>
      <c r="KVM598" s="60"/>
      <c r="KVN598" s="2"/>
      <c r="KVO598" s="39"/>
      <c r="KVP598" s="3"/>
      <c r="KVQ598" s="10"/>
      <c r="KVR598" s="10"/>
      <c r="KVS598" s="10"/>
      <c r="KVT598" s="2"/>
      <c r="KVU598" s="2"/>
      <c r="KVV598" s="2"/>
      <c r="KVW598" s="2"/>
      <c r="KVX598" s="2"/>
      <c r="KVY598" s="2"/>
      <c r="KVZ598" s="2"/>
      <c r="KWA598" s="2"/>
      <c r="KWB598" s="2"/>
      <c r="KWC598" s="2"/>
      <c r="KWD598" s="2"/>
      <c r="KWE598" s="60"/>
      <c r="KWF598" s="60"/>
      <c r="KWG598" s="60"/>
      <c r="KWH598" s="60"/>
      <c r="KWI598" s="2"/>
      <c r="KWJ598" s="39"/>
      <c r="KWK598" s="3"/>
      <c r="KWL598" s="10"/>
      <c r="KWM598" s="10"/>
      <c r="KWN598" s="10"/>
      <c r="KWO598" s="2"/>
      <c r="KWP598" s="2"/>
      <c r="KWQ598" s="2"/>
      <c r="KWR598" s="2"/>
      <c r="KWS598" s="2"/>
      <c r="KWT598" s="2"/>
      <c r="KWU598" s="2"/>
      <c r="KWV598" s="2"/>
      <c r="KWW598" s="2"/>
      <c r="KWX598" s="2"/>
      <c r="KWY598" s="2"/>
      <c r="KWZ598" s="60"/>
      <c r="KXA598" s="60"/>
      <c r="KXB598" s="60"/>
      <c r="KXC598" s="60"/>
      <c r="KXD598" s="2"/>
      <c r="KXE598" s="39"/>
      <c r="KXF598" s="3"/>
      <c r="KXG598" s="10"/>
      <c r="KXH598" s="10"/>
      <c r="KXI598" s="10"/>
      <c r="KXJ598" s="2"/>
      <c r="KXK598" s="2"/>
      <c r="KXL598" s="2"/>
      <c r="KXM598" s="2"/>
      <c r="KXN598" s="2"/>
      <c r="KXO598" s="2"/>
      <c r="KXP598" s="2"/>
      <c r="KXQ598" s="2"/>
      <c r="KXR598" s="2"/>
      <c r="KXS598" s="2"/>
      <c r="KXT598" s="2"/>
      <c r="KXU598" s="60"/>
      <c r="KXV598" s="60"/>
      <c r="KXW598" s="60"/>
      <c r="KXX598" s="60"/>
      <c r="KXY598" s="2"/>
      <c r="KXZ598" s="39"/>
      <c r="KYA598" s="3"/>
      <c r="KYB598" s="10"/>
      <c r="KYC598" s="10"/>
      <c r="KYD598" s="10"/>
      <c r="KYE598" s="2"/>
      <c r="KYF598" s="2"/>
      <c r="KYG598" s="2"/>
      <c r="KYH598" s="2"/>
      <c r="KYI598" s="2"/>
      <c r="KYJ598" s="2"/>
      <c r="KYK598" s="2"/>
      <c r="KYL598" s="2"/>
      <c r="KYM598" s="2"/>
      <c r="KYN598" s="2"/>
      <c r="KYO598" s="2"/>
      <c r="KYP598" s="60"/>
      <c r="KYQ598" s="60"/>
      <c r="KYR598" s="60"/>
      <c r="KYS598" s="60"/>
      <c r="KYT598" s="2"/>
      <c r="KYU598" s="39"/>
      <c r="KYV598" s="3"/>
      <c r="KYW598" s="10"/>
      <c r="KYX598" s="10"/>
      <c r="KYY598" s="10"/>
      <c r="KYZ598" s="2"/>
      <c r="KZA598" s="2"/>
      <c r="KZB598" s="2"/>
      <c r="KZC598" s="2"/>
      <c r="KZD598" s="2"/>
      <c r="KZE598" s="2"/>
      <c r="KZF598" s="2"/>
      <c r="KZG598" s="2"/>
      <c r="KZH598" s="2"/>
      <c r="KZI598" s="2"/>
      <c r="KZJ598" s="2"/>
      <c r="KZK598" s="60"/>
      <c r="KZL598" s="60"/>
      <c r="KZM598" s="60"/>
      <c r="KZN598" s="60"/>
      <c r="KZO598" s="2"/>
      <c r="KZP598" s="39"/>
      <c r="KZQ598" s="3"/>
      <c r="KZR598" s="10"/>
      <c r="KZS598" s="10"/>
      <c r="KZT598" s="10"/>
      <c r="KZU598" s="2"/>
      <c r="KZV598" s="2"/>
      <c r="KZW598" s="2"/>
      <c r="KZX598" s="2"/>
      <c r="KZY598" s="2"/>
      <c r="KZZ598" s="2"/>
      <c r="LAA598" s="2"/>
      <c r="LAB598" s="2"/>
      <c r="LAC598" s="2"/>
      <c r="LAD598" s="2"/>
      <c r="LAE598" s="2"/>
      <c r="LAF598" s="60"/>
      <c r="LAG598" s="60"/>
      <c r="LAH598" s="60"/>
      <c r="LAI598" s="60"/>
      <c r="LAJ598" s="2"/>
      <c r="LAK598" s="39"/>
      <c r="LAL598" s="3"/>
      <c r="LAM598" s="10"/>
      <c r="LAN598" s="10"/>
      <c r="LAO598" s="10"/>
      <c r="LAP598" s="2"/>
      <c r="LAQ598" s="2"/>
      <c r="LAR598" s="2"/>
      <c r="LAS598" s="2"/>
      <c r="LAT598" s="2"/>
      <c r="LAU598" s="2"/>
      <c r="LAV598" s="2"/>
      <c r="LAW598" s="2"/>
      <c r="LAX598" s="2"/>
      <c r="LAY598" s="2"/>
      <c r="LAZ598" s="2"/>
      <c r="LBA598" s="60"/>
      <c r="LBB598" s="60"/>
      <c r="LBC598" s="60"/>
      <c r="LBD598" s="60"/>
      <c r="LBE598" s="2"/>
      <c r="LBF598" s="39"/>
      <c r="LBG598" s="3"/>
      <c r="LBH598" s="10"/>
      <c r="LBI598" s="10"/>
      <c r="LBJ598" s="10"/>
      <c r="LBK598" s="2"/>
      <c r="LBL598" s="2"/>
      <c r="LBM598" s="2"/>
      <c r="LBN598" s="2"/>
      <c r="LBO598" s="2"/>
      <c r="LBP598" s="2"/>
      <c r="LBQ598" s="2"/>
      <c r="LBR598" s="2"/>
      <c r="LBS598" s="2"/>
      <c r="LBT598" s="2"/>
      <c r="LBU598" s="2"/>
      <c r="LBV598" s="60"/>
      <c r="LBW598" s="60"/>
      <c r="LBX598" s="60"/>
      <c r="LBY598" s="60"/>
      <c r="LBZ598" s="2"/>
      <c r="LCA598" s="39"/>
      <c r="LCB598" s="3"/>
      <c r="LCC598" s="10"/>
      <c r="LCD598" s="10"/>
      <c r="LCE598" s="10"/>
      <c r="LCF598" s="2"/>
      <c r="LCG598" s="2"/>
      <c r="LCH598" s="2"/>
      <c r="LCI598" s="2"/>
      <c r="LCJ598" s="2"/>
      <c r="LCK598" s="2"/>
      <c r="LCL598" s="2"/>
      <c r="LCM598" s="2"/>
      <c r="LCN598" s="2"/>
      <c r="LCO598" s="2"/>
      <c r="LCP598" s="2"/>
      <c r="LCQ598" s="60"/>
      <c r="LCR598" s="60"/>
      <c r="LCS598" s="60"/>
      <c r="LCT598" s="60"/>
      <c r="LCU598" s="2"/>
      <c r="LCV598" s="39"/>
      <c r="LCW598" s="3"/>
      <c r="LCX598" s="10"/>
      <c r="LCY598" s="10"/>
      <c r="LCZ598" s="10"/>
      <c r="LDA598" s="2"/>
      <c r="LDB598" s="2"/>
      <c r="LDC598" s="2"/>
      <c r="LDD598" s="2"/>
      <c r="LDE598" s="2"/>
      <c r="LDF598" s="2"/>
      <c r="LDG598" s="2"/>
      <c r="LDH598" s="2"/>
      <c r="LDI598" s="2"/>
      <c r="LDJ598" s="2"/>
      <c r="LDK598" s="2"/>
      <c r="LDL598" s="60"/>
      <c r="LDM598" s="60"/>
      <c r="LDN598" s="60"/>
      <c r="LDO598" s="60"/>
      <c r="LDP598" s="2"/>
      <c r="LDQ598" s="39"/>
      <c r="LDR598" s="3"/>
      <c r="LDS598" s="10"/>
      <c r="LDT598" s="10"/>
      <c r="LDU598" s="10"/>
      <c r="LDV598" s="2"/>
      <c r="LDW598" s="2"/>
      <c r="LDX598" s="2"/>
      <c r="LDY598" s="2"/>
      <c r="LDZ598" s="2"/>
      <c r="LEA598" s="2"/>
      <c r="LEB598" s="2"/>
      <c r="LEC598" s="2"/>
      <c r="LED598" s="2"/>
      <c r="LEE598" s="2"/>
      <c r="LEF598" s="2"/>
      <c r="LEG598" s="60"/>
      <c r="LEH598" s="60"/>
      <c r="LEI598" s="60"/>
      <c r="LEJ598" s="60"/>
      <c r="LEK598" s="2"/>
      <c r="LEL598" s="39"/>
      <c r="LEM598" s="3"/>
      <c r="LEN598" s="10"/>
      <c r="LEO598" s="10"/>
      <c r="LEP598" s="10"/>
      <c r="LEQ598" s="2"/>
      <c r="LER598" s="2"/>
      <c r="LES598" s="2"/>
      <c r="LET598" s="2"/>
      <c r="LEU598" s="2"/>
      <c r="LEV598" s="2"/>
      <c r="LEW598" s="2"/>
      <c r="LEX598" s="2"/>
      <c r="LEY598" s="2"/>
      <c r="LEZ598" s="2"/>
      <c r="LFA598" s="2"/>
      <c r="LFB598" s="60"/>
      <c r="LFC598" s="60"/>
      <c r="LFD598" s="60"/>
      <c r="LFE598" s="60"/>
      <c r="LFF598" s="2"/>
      <c r="LFG598" s="39"/>
      <c r="LFH598" s="3"/>
      <c r="LFI598" s="10"/>
      <c r="LFJ598" s="10"/>
      <c r="LFK598" s="10"/>
      <c r="LFL598" s="2"/>
      <c r="LFM598" s="2"/>
      <c r="LFN598" s="2"/>
      <c r="LFO598" s="2"/>
      <c r="LFP598" s="2"/>
      <c r="LFQ598" s="2"/>
      <c r="LFR598" s="2"/>
      <c r="LFS598" s="2"/>
      <c r="LFT598" s="2"/>
      <c r="LFU598" s="2"/>
      <c r="LFV598" s="2"/>
      <c r="LFW598" s="60"/>
      <c r="LFX598" s="60"/>
      <c r="LFY598" s="60"/>
      <c r="LFZ598" s="60"/>
      <c r="LGA598" s="2"/>
      <c r="LGB598" s="39"/>
      <c r="LGC598" s="3"/>
      <c r="LGD598" s="10"/>
      <c r="LGE598" s="10"/>
      <c r="LGF598" s="10"/>
      <c r="LGG598" s="2"/>
      <c r="LGH598" s="2"/>
      <c r="LGI598" s="2"/>
      <c r="LGJ598" s="2"/>
      <c r="LGK598" s="2"/>
      <c r="LGL598" s="2"/>
      <c r="LGM598" s="2"/>
      <c r="LGN598" s="2"/>
      <c r="LGO598" s="2"/>
      <c r="LGP598" s="2"/>
      <c r="LGQ598" s="2"/>
      <c r="LGR598" s="60"/>
      <c r="LGS598" s="60"/>
      <c r="LGT598" s="60"/>
      <c r="LGU598" s="60"/>
      <c r="LGV598" s="2"/>
      <c r="LGW598" s="39"/>
      <c r="LGX598" s="3"/>
      <c r="LGY598" s="10"/>
      <c r="LGZ598" s="10"/>
      <c r="LHA598" s="10"/>
      <c r="LHB598" s="2"/>
      <c r="LHC598" s="2"/>
      <c r="LHD598" s="2"/>
      <c r="LHE598" s="2"/>
      <c r="LHF598" s="2"/>
      <c r="LHG598" s="2"/>
      <c r="LHH598" s="2"/>
      <c r="LHI598" s="2"/>
      <c r="LHJ598" s="2"/>
      <c r="LHK598" s="2"/>
      <c r="LHL598" s="2"/>
      <c r="LHM598" s="60"/>
      <c r="LHN598" s="60"/>
      <c r="LHO598" s="60"/>
      <c r="LHP598" s="60"/>
      <c r="LHQ598" s="2"/>
      <c r="LHR598" s="39"/>
      <c r="LHS598" s="3"/>
      <c r="LHT598" s="10"/>
      <c r="LHU598" s="10"/>
      <c r="LHV598" s="10"/>
      <c r="LHW598" s="2"/>
      <c r="LHX598" s="2"/>
      <c r="LHY598" s="2"/>
      <c r="LHZ598" s="2"/>
      <c r="LIA598" s="2"/>
      <c r="LIB598" s="2"/>
      <c r="LIC598" s="2"/>
      <c r="LID598" s="2"/>
      <c r="LIE598" s="2"/>
      <c r="LIF598" s="2"/>
      <c r="LIG598" s="2"/>
      <c r="LIH598" s="60"/>
      <c r="LII598" s="60"/>
      <c r="LIJ598" s="60"/>
      <c r="LIK598" s="60"/>
      <c r="LIL598" s="2"/>
      <c r="LIM598" s="39"/>
      <c r="LIN598" s="3"/>
      <c r="LIO598" s="10"/>
      <c r="LIP598" s="10"/>
      <c r="LIQ598" s="10"/>
      <c r="LIR598" s="2"/>
      <c r="LIS598" s="2"/>
      <c r="LIT598" s="2"/>
      <c r="LIU598" s="2"/>
      <c r="LIV598" s="2"/>
      <c r="LIW598" s="2"/>
      <c r="LIX598" s="2"/>
      <c r="LIY598" s="2"/>
      <c r="LIZ598" s="2"/>
      <c r="LJA598" s="2"/>
      <c r="LJB598" s="2"/>
      <c r="LJC598" s="60"/>
      <c r="LJD598" s="60"/>
      <c r="LJE598" s="60"/>
      <c r="LJF598" s="60"/>
      <c r="LJG598" s="2"/>
      <c r="LJH598" s="39"/>
      <c r="LJI598" s="3"/>
      <c r="LJJ598" s="10"/>
      <c r="LJK598" s="10"/>
      <c r="LJL598" s="10"/>
      <c r="LJM598" s="2"/>
      <c r="LJN598" s="2"/>
      <c r="LJO598" s="2"/>
      <c r="LJP598" s="2"/>
      <c r="LJQ598" s="2"/>
      <c r="LJR598" s="2"/>
      <c r="LJS598" s="2"/>
      <c r="LJT598" s="2"/>
      <c r="LJU598" s="2"/>
      <c r="LJV598" s="2"/>
      <c r="LJW598" s="2"/>
      <c r="LJX598" s="60"/>
      <c r="LJY598" s="60"/>
      <c r="LJZ598" s="60"/>
      <c r="LKA598" s="60"/>
      <c r="LKB598" s="2"/>
      <c r="LKC598" s="39"/>
      <c r="LKD598" s="3"/>
      <c r="LKE598" s="10"/>
      <c r="LKF598" s="10"/>
      <c r="LKG598" s="10"/>
      <c r="LKH598" s="2"/>
      <c r="LKI598" s="2"/>
      <c r="LKJ598" s="2"/>
      <c r="LKK598" s="2"/>
      <c r="LKL598" s="2"/>
      <c r="LKM598" s="2"/>
      <c r="LKN598" s="2"/>
      <c r="LKO598" s="2"/>
      <c r="LKP598" s="2"/>
      <c r="LKQ598" s="2"/>
      <c r="LKR598" s="2"/>
      <c r="LKS598" s="60"/>
      <c r="LKT598" s="60"/>
      <c r="LKU598" s="60"/>
      <c r="LKV598" s="60"/>
      <c r="LKW598" s="2"/>
      <c r="LKX598" s="39"/>
      <c r="LKY598" s="3"/>
      <c r="LKZ598" s="10"/>
      <c r="LLA598" s="10"/>
      <c r="LLB598" s="10"/>
      <c r="LLC598" s="2"/>
      <c r="LLD598" s="2"/>
      <c r="LLE598" s="2"/>
      <c r="LLF598" s="2"/>
      <c r="LLG598" s="2"/>
      <c r="LLH598" s="2"/>
      <c r="LLI598" s="2"/>
      <c r="LLJ598" s="2"/>
      <c r="LLK598" s="2"/>
      <c r="LLL598" s="2"/>
      <c r="LLM598" s="2"/>
      <c r="LLN598" s="60"/>
      <c r="LLO598" s="60"/>
      <c r="LLP598" s="60"/>
      <c r="LLQ598" s="60"/>
      <c r="LLR598" s="2"/>
      <c r="LLS598" s="39"/>
      <c r="LLT598" s="3"/>
      <c r="LLU598" s="10"/>
      <c r="LLV598" s="10"/>
      <c r="LLW598" s="10"/>
      <c r="LLX598" s="2"/>
      <c r="LLY598" s="2"/>
      <c r="LLZ598" s="2"/>
      <c r="LMA598" s="2"/>
      <c r="LMB598" s="2"/>
      <c r="LMC598" s="2"/>
      <c r="LMD598" s="2"/>
      <c r="LME598" s="2"/>
      <c r="LMF598" s="2"/>
      <c r="LMG598" s="2"/>
      <c r="LMH598" s="2"/>
      <c r="LMI598" s="60"/>
      <c r="LMJ598" s="60"/>
      <c r="LMK598" s="60"/>
      <c r="LML598" s="60"/>
      <c r="LMM598" s="2"/>
      <c r="LMN598" s="39"/>
      <c r="LMO598" s="3"/>
      <c r="LMP598" s="10"/>
      <c r="LMQ598" s="10"/>
      <c r="LMR598" s="10"/>
      <c r="LMS598" s="2"/>
      <c r="LMT598" s="2"/>
      <c r="LMU598" s="2"/>
      <c r="LMV598" s="2"/>
      <c r="LMW598" s="2"/>
      <c r="LMX598" s="2"/>
      <c r="LMY598" s="2"/>
      <c r="LMZ598" s="2"/>
      <c r="LNA598" s="2"/>
      <c r="LNB598" s="2"/>
      <c r="LNC598" s="2"/>
      <c r="LND598" s="60"/>
      <c r="LNE598" s="60"/>
      <c r="LNF598" s="60"/>
      <c r="LNG598" s="60"/>
      <c r="LNH598" s="2"/>
      <c r="LNI598" s="39"/>
      <c r="LNJ598" s="3"/>
      <c r="LNK598" s="10"/>
      <c r="LNL598" s="10"/>
      <c r="LNM598" s="10"/>
      <c r="LNN598" s="2"/>
      <c r="LNO598" s="2"/>
      <c r="LNP598" s="2"/>
      <c r="LNQ598" s="2"/>
      <c r="LNR598" s="2"/>
      <c r="LNS598" s="2"/>
      <c r="LNT598" s="2"/>
      <c r="LNU598" s="2"/>
      <c r="LNV598" s="2"/>
      <c r="LNW598" s="2"/>
      <c r="LNX598" s="2"/>
      <c r="LNY598" s="60"/>
      <c r="LNZ598" s="60"/>
      <c r="LOA598" s="60"/>
      <c r="LOB598" s="60"/>
      <c r="LOC598" s="2"/>
      <c r="LOD598" s="39"/>
      <c r="LOE598" s="3"/>
      <c r="LOF598" s="10"/>
      <c r="LOG598" s="10"/>
      <c r="LOH598" s="10"/>
      <c r="LOI598" s="2"/>
      <c r="LOJ598" s="2"/>
      <c r="LOK598" s="2"/>
      <c r="LOL598" s="2"/>
      <c r="LOM598" s="2"/>
      <c r="LON598" s="2"/>
      <c r="LOO598" s="2"/>
      <c r="LOP598" s="2"/>
      <c r="LOQ598" s="2"/>
      <c r="LOR598" s="2"/>
      <c r="LOS598" s="2"/>
      <c r="LOT598" s="60"/>
      <c r="LOU598" s="60"/>
      <c r="LOV598" s="60"/>
      <c r="LOW598" s="60"/>
      <c r="LOX598" s="2"/>
      <c r="LOY598" s="39"/>
      <c r="LOZ598" s="3"/>
      <c r="LPA598" s="10"/>
      <c r="LPB598" s="10"/>
      <c r="LPC598" s="10"/>
      <c r="LPD598" s="2"/>
      <c r="LPE598" s="2"/>
      <c r="LPF598" s="2"/>
      <c r="LPG598" s="2"/>
      <c r="LPH598" s="2"/>
      <c r="LPI598" s="2"/>
      <c r="LPJ598" s="2"/>
      <c r="LPK598" s="2"/>
      <c r="LPL598" s="2"/>
      <c r="LPM598" s="2"/>
      <c r="LPN598" s="2"/>
      <c r="LPO598" s="60"/>
      <c r="LPP598" s="60"/>
      <c r="LPQ598" s="60"/>
      <c r="LPR598" s="60"/>
      <c r="LPS598" s="2"/>
      <c r="LPT598" s="39"/>
      <c r="LPU598" s="3"/>
      <c r="LPV598" s="10"/>
      <c r="LPW598" s="10"/>
      <c r="LPX598" s="10"/>
      <c r="LPY598" s="2"/>
      <c r="LPZ598" s="2"/>
      <c r="LQA598" s="2"/>
      <c r="LQB598" s="2"/>
      <c r="LQC598" s="2"/>
      <c r="LQD598" s="2"/>
      <c r="LQE598" s="2"/>
      <c r="LQF598" s="2"/>
      <c r="LQG598" s="2"/>
      <c r="LQH598" s="2"/>
      <c r="LQI598" s="2"/>
      <c r="LQJ598" s="60"/>
      <c r="LQK598" s="60"/>
      <c r="LQL598" s="60"/>
      <c r="LQM598" s="60"/>
      <c r="LQN598" s="2"/>
      <c r="LQO598" s="39"/>
      <c r="LQP598" s="3"/>
      <c r="LQQ598" s="10"/>
      <c r="LQR598" s="10"/>
      <c r="LQS598" s="10"/>
      <c r="LQT598" s="2"/>
      <c r="LQU598" s="2"/>
      <c r="LQV598" s="2"/>
      <c r="LQW598" s="2"/>
      <c r="LQX598" s="2"/>
      <c r="LQY598" s="2"/>
      <c r="LQZ598" s="2"/>
      <c r="LRA598" s="2"/>
      <c r="LRB598" s="2"/>
      <c r="LRC598" s="2"/>
      <c r="LRD598" s="2"/>
      <c r="LRE598" s="60"/>
      <c r="LRF598" s="60"/>
      <c r="LRG598" s="60"/>
      <c r="LRH598" s="60"/>
      <c r="LRI598" s="2"/>
      <c r="LRJ598" s="39"/>
      <c r="LRK598" s="3"/>
      <c r="LRL598" s="10"/>
      <c r="LRM598" s="10"/>
      <c r="LRN598" s="10"/>
      <c r="LRO598" s="2"/>
      <c r="LRP598" s="2"/>
      <c r="LRQ598" s="2"/>
      <c r="LRR598" s="2"/>
      <c r="LRS598" s="2"/>
      <c r="LRT598" s="2"/>
      <c r="LRU598" s="2"/>
      <c r="LRV598" s="2"/>
      <c r="LRW598" s="2"/>
      <c r="LRX598" s="2"/>
      <c r="LRY598" s="2"/>
      <c r="LRZ598" s="60"/>
      <c r="LSA598" s="60"/>
      <c r="LSB598" s="60"/>
      <c r="LSC598" s="60"/>
      <c r="LSD598" s="2"/>
      <c r="LSE598" s="39"/>
      <c r="LSF598" s="3"/>
      <c r="LSG598" s="10"/>
      <c r="LSH598" s="10"/>
      <c r="LSI598" s="10"/>
      <c r="LSJ598" s="2"/>
      <c r="LSK598" s="2"/>
      <c r="LSL598" s="2"/>
      <c r="LSM598" s="2"/>
      <c r="LSN598" s="2"/>
      <c r="LSO598" s="2"/>
      <c r="LSP598" s="2"/>
      <c r="LSQ598" s="2"/>
      <c r="LSR598" s="2"/>
      <c r="LSS598" s="2"/>
      <c r="LST598" s="2"/>
      <c r="LSU598" s="60"/>
      <c r="LSV598" s="60"/>
      <c r="LSW598" s="60"/>
      <c r="LSX598" s="60"/>
      <c r="LSY598" s="2"/>
      <c r="LSZ598" s="39"/>
      <c r="LTA598" s="3"/>
      <c r="LTB598" s="10"/>
      <c r="LTC598" s="10"/>
      <c r="LTD598" s="10"/>
      <c r="LTE598" s="2"/>
      <c r="LTF598" s="2"/>
      <c r="LTG598" s="2"/>
      <c r="LTH598" s="2"/>
      <c r="LTI598" s="2"/>
      <c r="LTJ598" s="2"/>
      <c r="LTK598" s="2"/>
      <c r="LTL598" s="2"/>
      <c r="LTM598" s="2"/>
      <c r="LTN598" s="2"/>
      <c r="LTO598" s="2"/>
      <c r="LTP598" s="60"/>
      <c r="LTQ598" s="60"/>
      <c r="LTR598" s="60"/>
      <c r="LTS598" s="60"/>
      <c r="LTT598" s="2"/>
      <c r="LTU598" s="39"/>
      <c r="LTV598" s="3"/>
      <c r="LTW598" s="10"/>
      <c r="LTX598" s="10"/>
      <c r="LTY598" s="10"/>
      <c r="LTZ598" s="2"/>
      <c r="LUA598" s="2"/>
      <c r="LUB598" s="2"/>
      <c r="LUC598" s="2"/>
      <c r="LUD598" s="2"/>
      <c r="LUE598" s="2"/>
      <c r="LUF598" s="2"/>
      <c r="LUG598" s="2"/>
      <c r="LUH598" s="2"/>
      <c r="LUI598" s="2"/>
      <c r="LUJ598" s="2"/>
      <c r="LUK598" s="60"/>
      <c r="LUL598" s="60"/>
      <c r="LUM598" s="60"/>
      <c r="LUN598" s="60"/>
      <c r="LUO598" s="2"/>
      <c r="LUP598" s="39"/>
      <c r="LUQ598" s="3"/>
      <c r="LUR598" s="10"/>
      <c r="LUS598" s="10"/>
      <c r="LUT598" s="10"/>
      <c r="LUU598" s="2"/>
      <c r="LUV598" s="2"/>
      <c r="LUW598" s="2"/>
      <c r="LUX598" s="2"/>
      <c r="LUY598" s="2"/>
      <c r="LUZ598" s="2"/>
      <c r="LVA598" s="2"/>
      <c r="LVB598" s="2"/>
      <c r="LVC598" s="2"/>
      <c r="LVD598" s="2"/>
      <c r="LVE598" s="2"/>
      <c r="LVF598" s="60"/>
      <c r="LVG598" s="60"/>
      <c r="LVH598" s="60"/>
      <c r="LVI598" s="60"/>
      <c r="LVJ598" s="2"/>
      <c r="LVK598" s="39"/>
      <c r="LVL598" s="3"/>
      <c r="LVM598" s="10"/>
      <c r="LVN598" s="10"/>
      <c r="LVO598" s="10"/>
      <c r="LVP598" s="2"/>
      <c r="LVQ598" s="2"/>
      <c r="LVR598" s="2"/>
      <c r="LVS598" s="2"/>
      <c r="LVT598" s="2"/>
      <c r="LVU598" s="2"/>
      <c r="LVV598" s="2"/>
      <c r="LVW598" s="2"/>
      <c r="LVX598" s="2"/>
      <c r="LVY598" s="2"/>
      <c r="LVZ598" s="2"/>
      <c r="LWA598" s="60"/>
      <c r="LWB598" s="60"/>
      <c r="LWC598" s="60"/>
      <c r="LWD598" s="60"/>
      <c r="LWE598" s="2"/>
      <c r="LWF598" s="39"/>
      <c r="LWG598" s="3"/>
      <c r="LWH598" s="10"/>
      <c r="LWI598" s="10"/>
      <c r="LWJ598" s="10"/>
      <c r="LWK598" s="2"/>
      <c r="LWL598" s="2"/>
      <c r="LWM598" s="2"/>
      <c r="LWN598" s="2"/>
      <c r="LWO598" s="2"/>
      <c r="LWP598" s="2"/>
      <c r="LWQ598" s="2"/>
      <c r="LWR598" s="2"/>
      <c r="LWS598" s="2"/>
      <c r="LWT598" s="2"/>
      <c r="LWU598" s="2"/>
      <c r="LWV598" s="60"/>
      <c r="LWW598" s="60"/>
      <c r="LWX598" s="60"/>
      <c r="LWY598" s="60"/>
      <c r="LWZ598" s="2"/>
      <c r="LXA598" s="39"/>
      <c r="LXB598" s="3"/>
      <c r="LXC598" s="10"/>
      <c r="LXD598" s="10"/>
      <c r="LXE598" s="10"/>
      <c r="LXF598" s="2"/>
      <c r="LXG598" s="2"/>
      <c r="LXH598" s="2"/>
      <c r="LXI598" s="2"/>
      <c r="LXJ598" s="2"/>
      <c r="LXK598" s="2"/>
      <c r="LXL598" s="2"/>
      <c r="LXM598" s="2"/>
      <c r="LXN598" s="2"/>
      <c r="LXO598" s="2"/>
      <c r="LXP598" s="2"/>
      <c r="LXQ598" s="60"/>
      <c r="LXR598" s="60"/>
      <c r="LXS598" s="60"/>
      <c r="LXT598" s="60"/>
      <c r="LXU598" s="2"/>
      <c r="LXV598" s="39"/>
      <c r="LXW598" s="3"/>
      <c r="LXX598" s="10"/>
      <c r="LXY598" s="10"/>
      <c r="LXZ598" s="10"/>
      <c r="LYA598" s="2"/>
      <c r="LYB598" s="2"/>
      <c r="LYC598" s="2"/>
      <c r="LYD598" s="2"/>
      <c r="LYE598" s="2"/>
      <c r="LYF598" s="2"/>
      <c r="LYG598" s="2"/>
      <c r="LYH598" s="2"/>
      <c r="LYI598" s="2"/>
      <c r="LYJ598" s="2"/>
      <c r="LYK598" s="2"/>
      <c r="LYL598" s="60"/>
      <c r="LYM598" s="60"/>
      <c r="LYN598" s="60"/>
      <c r="LYO598" s="60"/>
      <c r="LYP598" s="2"/>
      <c r="LYQ598" s="39"/>
      <c r="LYR598" s="3"/>
      <c r="LYS598" s="10"/>
      <c r="LYT598" s="10"/>
      <c r="LYU598" s="10"/>
      <c r="LYV598" s="2"/>
      <c r="LYW598" s="2"/>
      <c r="LYX598" s="2"/>
      <c r="LYY598" s="2"/>
      <c r="LYZ598" s="2"/>
      <c r="LZA598" s="2"/>
      <c r="LZB598" s="2"/>
      <c r="LZC598" s="2"/>
      <c r="LZD598" s="2"/>
      <c r="LZE598" s="2"/>
      <c r="LZF598" s="2"/>
      <c r="LZG598" s="60"/>
      <c r="LZH598" s="60"/>
      <c r="LZI598" s="60"/>
      <c r="LZJ598" s="60"/>
      <c r="LZK598" s="2"/>
      <c r="LZL598" s="39"/>
      <c r="LZM598" s="3"/>
      <c r="LZN598" s="10"/>
      <c r="LZO598" s="10"/>
      <c r="LZP598" s="10"/>
      <c r="LZQ598" s="2"/>
      <c r="LZR598" s="2"/>
      <c r="LZS598" s="2"/>
      <c r="LZT598" s="2"/>
      <c r="LZU598" s="2"/>
      <c r="LZV598" s="2"/>
      <c r="LZW598" s="2"/>
      <c r="LZX598" s="2"/>
      <c r="LZY598" s="2"/>
      <c r="LZZ598" s="2"/>
      <c r="MAA598" s="2"/>
      <c r="MAB598" s="60"/>
      <c r="MAC598" s="60"/>
      <c r="MAD598" s="60"/>
      <c r="MAE598" s="60"/>
      <c r="MAF598" s="2"/>
      <c r="MAG598" s="39"/>
      <c r="MAH598" s="3"/>
      <c r="MAI598" s="10"/>
      <c r="MAJ598" s="10"/>
      <c r="MAK598" s="10"/>
      <c r="MAL598" s="2"/>
      <c r="MAM598" s="2"/>
      <c r="MAN598" s="2"/>
      <c r="MAO598" s="2"/>
      <c r="MAP598" s="2"/>
      <c r="MAQ598" s="2"/>
      <c r="MAR598" s="2"/>
      <c r="MAS598" s="2"/>
      <c r="MAT598" s="2"/>
      <c r="MAU598" s="2"/>
      <c r="MAV598" s="2"/>
      <c r="MAW598" s="60"/>
      <c r="MAX598" s="60"/>
      <c r="MAY598" s="60"/>
      <c r="MAZ598" s="60"/>
      <c r="MBA598" s="2"/>
      <c r="MBB598" s="39"/>
      <c r="MBC598" s="3"/>
      <c r="MBD598" s="10"/>
      <c r="MBE598" s="10"/>
      <c r="MBF598" s="10"/>
      <c r="MBG598" s="2"/>
      <c r="MBH598" s="2"/>
      <c r="MBI598" s="2"/>
      <c r="MBJ598" s="2"/>
      <c r="MBK598" s="2"/>
      <c r="MBL598" s="2"/>
      <c r="MBM598" s="2"/>
      <c r="MBN598" s="2"/>
      <c r="MBO598" s="2"/>
      <c r="MBP598" s="2"/>
      <c r="MBQ598" s="2"/>
      <c r="MBR598" s="60"/>
      <c r="MBS598" s="60"/>
      <c r="MBT598" s="60"/>
      <c r="MBU598" s="60"/>
      <c r="MBV598" s="2"/>
      <c r="MBW598" s="39"/>
      <c r="MBX598" s="3"/>
      <c r="MBY598" s="10"/>
      <c r="MBZ598" s="10"/>
      <c r="MCA598" s="10"/>
      <c r="MCB598" s="2"/>
      <c r="MCC598" s="2"/>
      <c r="MCD598" s="2"/>
      <c r="MCE598" s="2"/>
      <c r="MCF598" s="2"/>
      <c r="MCG598" s="2"/>
      <c r="MCH598" s="2"/>
      <c r="MCI598" s="2"/>
      <c r="MCJ598" s="2"/>
      <c r="MCK598" s="2"/>
      <c r="MCL598" s="2"/>
      <c r="MCM598" s="60"/>
      <c r="MCN598" s="60"/>
      <c r="MCO598" s="60"/>
      <c r="MCP598" s="60"/>
      <c r="MCQ598" s="2"/>
      <c r="MCR598" s="39"/>
      <c r="MCS598" s="3"/>
      <c r="MCT598" s="10"/>
      <c r="MCU598" s="10"/>
      <c r="MCV598" s="10"/>
      <c r="MCW598" s="2"/>
      <c r="MCX598" s="2"/>
      <c r="MCY598" s="2"/>
      <c r="MCZ598" s="2"/>
      <c r="MDA598" s="2"/>
      <c r="MDB598" s="2"/>
      <c r="MDC598" s="2"/>
      <c r="MDD598" s="2"/>
      <c r="MDE598" s="2"/>
      <c r="MDF598" s="2"/>
      <c r="MDG598" s="2"/>
      <c r="MDH598" s="60"/>
      <c r="MDI598" s="60"/>
      <c r="MDJ598" s="60"/>
      <c r="MDK598" s="60"/>
      <c r="MDL598" s="2"/>
      <c r="MDM598" s="39"/>
      <c r="MDN598" s="3"/>
      <c r="MDO598" s="10"/>
      <c r="MDP598" s="10"/>
      <c r="MDQ598" s="10"/>
      <c r="MDR598" s="2"/>
      <c r="MDS598" s="2"/>
      <c r="MDT598" s="2"/>
      <c r="MDU598" s="2"/>
      <c r="MDV598" s="2"/>
      <c r="MDW598" s="2"/>
      <c r="MDX598" s="2"/>
      <c r="MDY598" s="2"/>
      <c r="MDZ598" s="2"/>
      <c r="MEA598" s="2"/>
      <c r="MEB598" s="2"/>
      <c r="MEC598" s="60"/>
      <c r="MED598" s="60"/>
      <c r="MEE598" s="60"/>
      <c r="MEF598" s="60"/>
      <c r="MEG598" s="2"/>
      <c r="MEH598" s="39"/>
      <c r="MEI598" s="3"/>
      <c r="MEJ598" s="10"/>
      <c r="MEK598" s="10"/>
      <c r="MEL598" s="10"/>
      <c r="MEM598" s="2"/>
      <c r="MEN598" s="2"/>
      <c r="MEO598" s="2"/>
      <c r="MEP598" s="2"/>
      <c r="MEQ598" s="2"/>
      <c r="MER598" s="2"/>
      <c r="MES598" s="2"/>
      <c r="MET598" s="2"/>
      <c r="MEU598" s="2"/>
      <c r="MEV598" s="2"/>
      <c r="MEW598" s="2"/>
      <c r="MEX598" s="60"/>
      <c r="MEY598" s="60"/>
      <c r="MEZ598" s="60"/>
      <c r="MFA598" s="60"/>
      <c r="MFB598" s="2"/>
      <c r="MFC598" s="39"/>
      <c r="MFD598" s="3"/>
      <c r="MFE598" s="10"/>
      <c r="MFF598" s="10"/>
      <c r="MFG598" s="10"/>
      <c r="MFH598" s="2"/>
      <c r="MFI598" s="2"/>
      <c r="MFJ598" s="2"/>
      <c r="MFK598" s="2"/>
      <c r="MFL598" s="2"/>
      <c r="MFM598" s="2"/>
      <c r="MFN598" s="2"/>
      <c r="MFO598" s="2"/>
      <c r="MFP598" s="2"/>
      <c r="MFQ598" s="2"/>
      <c r="MFR598" s="2"/>
      <c r="MFS598" s="60"/>
      <c r="MFT598" s="60"/>
      <c r="MFU598" s="60"/>
      <c r="MFV598" s="60"/>
      <c r="MFW598" s="2"/>
      <c r="MFX598" s="39"/>
      <c r="MFY598" s="3"/>
      <c r="MFZ598" s="10"/>
      <c r="MGA598" s="10"/>
      <c r="MGB598" s="10"/>
      <c r="MGC598" s="2"/>
      <c r="MGD598" s="2"/>
      <c r="MGE598" s="2"/>
      <c r="MGF598" s="2"/>
      <c r="MGG598" s="2"/>
      <c r="MGH598" s="2"/>
      <c r="MGI598" s="2"/>
      <c r="MGJ598" s="2"/>
      <c r="MGK598" s="2"/>
      <c r="MGL598" s="2"/>
      <c r="MGM598" s="2"/>
      <c r="MGN598" s="60"/>
      <c r="MGO598" s="60"/>
      <c r="MGP598" s="60"/>
      <c r="MGQ598" s="60"/>
      <c r="MGR598" s="2"/>
      <c r="MGS598" s="39"/>
      <c r="MGT598" s="3"/>
      <c r="MGU598" s="10"/>
      <c r="MGV598" s="10"/>
      <c r="MGW598" s="10"/>
      <c r="MGX598" s="2"/>
      <c r="MGY598" s="2"/>
      <c r="MGZ598" s="2"/>
      <c r="MHA598" s="2"/>
      <c r="MHB598" s="2"/>
      <c r="MHC598" s="2"/>
      <c r="MHD598" s="2"/>
      <c r="MHE598" s="2"/>
      <c r="MHF598" s="2"/>
      <c r="MHG598" s="2"/>
      <c r="MHH598" s="2"/>
      <c r="MHI598" s="60"/>
      <c r="MHJ598" s="60"/>
      <c r="MHK598" s="60"/>
      <c r="MHL598" s="60"/>
      <c r="MHM598" s="2"/>
      <c r="MHN598" s="39"/>
      <c r="MHO598" s="3"/>
      <c r="MHP598" s="10"/>
      <c r="MHQ598" s="10"/>
      <c r="MHR598" s="10"/>
      <c r="MHS598" s="2"/>
      <c r="MHT598" s="2"/>
      <c r="MHU598" s="2"/>
      <c r="MHV598" s="2"/>
      <c r="MHW598" s="2"/>
      <c r="MHX598" s="2"/>
      <c r="MHY598" s="2"/>
      <c r="MHZ598" s="2"/>
      <c r="MIA598" s="2"/>
      <c r="MIB598" s="2"/>
      <c r="MIC598" s="2"/>
      <c r="MID598" s="60"/>
      <c r="MIE598" s="60"/>
      <c r="MIF598" s="60"/>
      <c r="MIG598" s="60"/>
      <c r="MIH598" s="2"/>
      <c r="MII598" s="39"/>
      <c r="MIJ598" s="3"/>
      <c r="MIK598" s="10"/>
      <c r="MIL598" s="10"/>
      <c r="MIM598" s="10"/>
      <c r="MIN598" s="2"/>
      <c r="MIO598" s="2"/>
      <c r="MIP598" s="2"/>
      <c r="MIQ598" s="2"/>
      <c r="MIR598" s="2"/>
      <c r="MIS598" s="2"/>
      <c r="MIT598" s="2"/>
      <c r="MIU598" s="2"/>
      <c r="MIV598" s="2"/>
      <c r="MIW598" s="2"/>
      <c r="MIX598" s="2"/>
      <c r="MIY598" s="60"/>
      <c r="MIZ598" s="60"/>
      <c r="MJA598" s="60"/>
      <c r="MJB598" s="60"/>
      <c r="MJC598" s="2"/>
      <c r="MJD598" s="39"/>
      <c r="MJE598" s="3"/>
      <c r="MJF598" s="10"/>
      <c r="MJG598" s="10"/>
      <c r="MJH598" s="10"/>
      <c r="MJI598" s="2"/>
      <c r="MJJ598" s="2"/>
      <c r="MJK598" s="2"/>
      <c r="MJL598" s="2"/>
      <c r="MJM598" s="2"/>
      <c r="MJN598" s="2"/>
      <c r="MJO598" s="2"/>
      <c r="MJP598" s="2"/>
      <c r="MJQ598" s="2"/>
      <c r="MJR598" s="2"/>
      <c r="MJS598" s="2"/>
      <c r="MJT598" s="60"/>
      <c r="MJU598" s="60"/>
      <c r="MJV598" s="60"/>
      <c r="MJW598" s="60"/>
      <c r="MJX598" s="2"/>
      <c r="MJY598" s="39"/>
      <c r="MJZ598" s="3"/>
      <c r="MKA598" s="10"/>
      <c r="MKB598" s="10"/>
      <c r="MKC598" s="10"/>
      <c r="MKD598" s="2"/>
      <c r="MKE598" s="2"/>
      <c r="MKF598" s="2"/>
      <c r="MKG598" s="2"/>
      <c r="MKH598" s="2"/>
      <c r="MKI598" s="2"/>
      <c r="MKJ598" s="2"/>
      <c r="MKK598" s="2"/>
      <c r="MKL598" s="2"/>
      <c r="MKM598" s="2"/>
      <c r="MKN598" s="2"/>
      <c r="MKO598" s="60"/>
      <c r="MKP598" s="60"/>
      <c r="MKQ598" s="60"/>
      <c r="MKR598" s="60"/>
      <c r="MKS598" s="2"/>
      <c r="MKT598" s="39"/>
      <c r="MKU598" s="3"/>
      <c r="MKV598" s="10"/>
      <c r="MKW598" s="10"/>
      <c r="MKX598" s="10"/>
      <c r="MKY598" s="2"/>
      <c r="MKZ598" s="2"/>
      <c r="MLA598" s="2"/>
      <c r="MLB598" s="2"/>
      <c r="MLC598" s="2"/>
      <c r="MLD598" s="2"/>
      <c r="MLE598" s="2"/>
      <c r="MLF598" s="2"/>
      <c r="MLG598" s="2"/>
      <c r="MLH598" s="2"/>
      <c r="MLI598" s="2"/>
      <c r="MLJ598" s="60"/>
      <c r="MLK598" s="60"/>
      <c r="MLL598" s="60"/>
      <c r="MLM598" s="60"/>
      <c r="MLN598" s="2"/>
      <c r="MLO598" s="39"/>
      <c r="MLP598" s="3"/>
      <c r="MLQ598" s="10"/>
      <c r="MLR598" s="10"/>
      <c r="MLS598" s="10"/>
      <c r="MLT598" s="2"/>
      <c r="MLU598" s="2"/>
      <c r="MLV598" s="2"/>
      <c r="MLW598" s="2"/>
      <c r="MLX598" s="2"/>
      <c r="MLY598" s="2"/>
      <c r="MLZ598" s="2"/>
      <c r="MMA598" s="2"/>
      <c r="MMB598" s="2"/>
      <c r="MMC598" s="2"/>
      <c r="MMD598" s="2"/>
      <c r="MME598" s="60"/>
      <c r="MMF598" s="60"/>
      <c r="MMG598" s="60"/>
      <c r="MMH598" s="60"/>
      <c r="MMI598" s="2"/>
      <c r="MMJ598" s="39"/>
      <c r="MMK598" s="3"/>
      <c r="MML598" s="10"/>
      <c r="MMM598" s="10"/>
      <c r="MMN598" s="10"/>
      <c r="MMO598" s="2"/>
      <c r="MMP598" s="2"/>
      <c r="MMQ598" s="2"/>
      <c r="MMR598" s="2"/>
      <c r="MMS598" s="2"/>
      <c r="MMT598" s="2"/>
      <c r="MMU598" s="2"/>
      <c r="MMV598" s="2"/>
      <c r="MMW598" s="2"/>
      <c r="MMX598" s="2"/>
      <c r="MMY598" s="2"/>
      <c r="MMZ598" s="60"/>
      <c r="MNA598" s="60"/>
      <c r="MNB598" s="60"/>
      <c r="MNC598" s="60"/>
      <c r="MND598" s="2"/>
      <c r="MNE598" s="39"/>
      <c r="MNF598" s="3"/>
      <c r="MNG598" s="10"/>
      <c r="MNH598" s="10"/>
      <c r="MNI598" s="10"/>
      <c r="MNJ598" s="2"/>
      <c r="MNK598" s="2"/>
      <c r="MNL598" s="2"/>
      <c r="MNM598" s="2"/>
      <c r="MNN598" s="2"/>
      <c r="MNO598" s="2"/>
      <c r="MNP598" s="2"/>
      <c r="MNQ598" s="2"/>
      <c r="MNR598" s="2"/>
      <c r="MNS598" s="2"/>
      <c r="MNT598" s="2"/>
      <c r="MNU598" s="60"/>
      <c r="MNV598" s="60"/>
      <c r="MNW598" s="60"/>
      <c r="MNX598" s="60"/>
      <c r="MNY598" s="2"/>
      <c r="MNZ598" s="39"/>
      <c r="MOA598" s="3"/>
      <c r="MOB598" s="10"/>
      <c r="MOC598" s="10"/>
      <c r="MOD598" s="10"/>
      <c r="MOE598" s="2"/>
      <c r="MOF598" s="2"/>
      <c r="MOG598" s="2"/>
      <c r="MOH598" s="2"/>
      <c r="MOI598" s="2"/>
      <c r="MOJ598" s="2"/>
      <c r="MOK598" s="2"/>
      <c r="MOL598" s="2"/>
      <c r="MOM598" s="2"/>
      <c r="MON598" s="2"/>
      <c r="MOO598" s="2"/>
      <c r="MOP598" s="60"/>
      <c r="MOQ598" s="60"/>
      <c r="MOR598" s="60"/>
      <c r="MOS598" s="60"/>
      <c r="MOT598" s="2"/>
      <c r="MOU598" s="39"/>
      <c r="MOV598" s="3"/>
      <c r="MOW598" s="10"/>
      <c r="MOX598" s="10"/>
      <c r="MOY598" s="10"/>
      <c r="MOZ598" s="2"/>
      <c r="MPA598" s="2"/>
      <c r="MPB598" s="2"/>
      <c r="MPC598" s="2"/>
      <c r="MPD598" s="2"/>
      <c r="MPE598" s="2"/>
      <c r="MPF598" s="2"/>
      <c r="MPG598" s="2"/>
      <c r="MPH598" s="2"/>
      <c r="MPI598" s="2"/>
      <c r="MPJ598" s="2"/>
      <c r="MPK598" s="60"/>
      <c r="MPL598" s="60"/>
      <c r="MPM598" s="60"/>
      <c r="MPN598" s="60"/>
      <c r="MPO598" s="2"/>
      <c r="MPP598" s="39"/>
      <c r="MPQ598" s="3"/>
      <c r="MPR598" s="10"/>
      <c r="MPS598" s="10"/>
      <c r="MPT598" s="10"/>
      <c r="MPU598" s="2"/>
      <c r="MPV598" s="2"/>
      <c r="MPW598" s="2"/>
      <c r="MPX598" s="2"/>
      <c r="MPY598" s="2"/>
      <c r="MPZ598" s="2"/>
      <c r="MQA598" s="2"/>
      <c r="MQB598" s="2"/>
      <c r="MQC598" s="2"/>
      <c r="MQD598" s="2"/>
      <c r="MQE598" s="2"/>
      <c r="MQF598" s="60"/>
      <c r="MQG598" s="60"/>
      <c r="MQH598" s="60"/>
      <c r="MQI598" s="60"/>
      <c r="MQJ598" s="2"/>
      <c r="MQK598" s="39"/>
      <c r="MQL598" s="3"/>
      <c r="MQM598" s="10"/>
      <c r="MQN598" s="10"/>
      <c r="MQO598" s="10"/>
      <c r="MQP598" s="2"/>
      <c r="MQQ598" s="2"/>
      <c r="MQR598" s="2"/>
      <c r="MQS598" s="2"/>
      <c r="MQT598" s="2"/>
      <c r="MQU598" s="2"/>
      <c r="MQV598" s="2"/>
      <c r="MQW598" s="2"/>
      <c r="MQX598" s="2"/>
      <c r="MQY598" s="2"/>
      <c r="MQZ598" s="2"/>
      <c r="MRA598" s="60"/>
      <c r="MRB598" s="60"/>
      <c r="MRC598" s="60"/>
      <c r="MRD598" s="60"/>
      <c r="MRE598" s="2"/>
      <c r="MRF598" s="39"/>
      <c r="MRG598" s="3"/>
      <c r="MRH598" s="10"/>
      <c r="MRI598" s="10"/>
      <c r="MRJ598" s="10"/>
      <c r="MRK598" s="2"/>
      <c r="MRL598" s="2"/>
      <c r="MRM598" s="2"/>
      <c r="MRN598" s="2"/>
      <c r="MRO598" s="2"/>
      <c r="MRP598" s="2"/>
      <c r="MRQ598" s="2"/>
      <c r="MRR598" s="2"/>
      <c r="MRS598" s="2"/>
      <c r="MRT598" s="2"/>
      <c r="MRU598" s="2"/>
      <c r="MRV598" s="60"/>
      <c r="MRW598" s="60"/>
      <c r="MRX598" s="60"/>
      <c r="MRY598" s="60"/>
      <c r="MRZ598" s="2"/>
      <c r="MSA598" s="39"/>
      <c r="MSB598" s="3"/>
      <c r="MSC598" s="10"/>
      <c r="MSD598" s="10"/>
      <c r="MSE598" s="10"/>
      <c r="MSF598" s="2"/>
      <c r="MSG598" s="2"/>
      <c r="MSH598" s="2"/>
      <c r="MSI598" s="2"/>
      <c r="MSJ598" s="2"/>
      <c r="MSK598" s="2"/>
      <c r="MSL598" s="2"/>
      <c r="MSM598" s="2"/>
      <c r="MSN598" s="2"/>
      <c r="MSO598" s="2"/>
      <c r="MSP598" s="2"/>
      <c r="MSQ598" s="60"/>
      <c r="MSR598" s="60"/>
      <c r="MSS598" s="60"/>
      <c r="MST598" s="60"/>
      <c r="MSU598" s="2"/>
      <c r="MSV598" s="39"/>
      <c r="MSW598" s="3"/>
      <c r="MSX598" s="10"/>
      <c r="MSY598" s="10"/>
      <c r="MSZ598" s="10"/>
      <c r="MTA598" s="2"/>
      <c r="MTB598" s="2"/>
      <c r="MTC598" s="2"/>
      <c r="MTD598" s="2"/>
      <c r="MTE598" s="2"/>
      <c r="MTF598" s="2"/>
      <c r="MTG598" s="2"/>
      <c r="MTH598" s="2"/>
      <c r="MTI598" s="2"/>
      <c r="MTJ598" s="2"/>
      <c r="MTK598" s="2"/>
      <c r="MTL598" s="60"/>
      <c r="MTM598" s="60"/>
      <c r="MTN598" s="60"/>
      <c r="MTO598" s="60"/>
      <c r="MTP598" s="2"/>
      <c r="MTQ598" s="39"/>
      <c r="MTR598" s="3"/>
      <c r="MTS598" s="10"/>
      <c r="MTT598" s="10"/>
      <c r="MTU598" s="10"/>
      <c r="MTV598" s="2"/>
      <c r="MTW598" s="2"/>
      <c r="MTX598" s="2"/>
      <c r="MTY598" s="2"/>
      <c r="MTZ598" s="2"/>
      <c r="MUA598" s="2"/>
      <c r="MUB598" s="2"/>
      <c r="MUC598" s="2"/>
      <c r="MUD598" s="2"/>
      <c r="MUE598" s="2"/>
      <c r="MUF598" s="2"/>
      <c r="MUG598" s="60"/>
      <c r="MUH598" s="60"/>
      <c r="MUI598" s="60"/>
      <c r="MUJ598" s="60"/>
      <c r="MUK598" s="2"/>
      <c r="MUL598" s="39"/>
      <c r="MUM598" s="3"/>
      <c r="MUN598" s="10"/>
      <c r="MUO598" s="10"/>
      <c r="MUP598" s="10"/>
      <c r="MUQ598" s="2"/>
      <c r="MUR598" s="2"/>
      <c r="MUS598" s="2"/>
      <c r="MUT598" s="2"/>
      <c r="MUU598" s="2"/>
      <c r="MUV598" s="2"/>
      <c r="MUW598" s="2"/>
      <c r="MUX598" s="2"/>
      <c r="MUY598" s="2"/>
      <c r="MUZ598" s="2"/>
      <c r="MVA598" s="2"/>
      <c r="MVB598" s="60"/>
      <c r="MVC598" s="60"/>
      <c r="MVD598" s="60"/>
      <c r="MVE598" s="60"/>
      <c r="MVF598" s="2"/>
      <c r="MVG598" s="39"/>
      <c r="MVH598" s="3"/>
      <c r="MVI598" s="10"/>
      <c r="MVJ598" s="10"/>
      <c r="MVK598" s="10"/>
      <c r="MVL598" s="2"/>
      <c r="MVM598" s="2"/>
      <c r="MVN598" s="2"/>
      <c r="MVO598" s="2"/>
      <c r="MVP598" s="2"/>
      <c r="MVQ598" s="2"/>
      <c r="MVR598" s="2"/>
      <c r="MVS598" s="2"/>
      <c r="MVT598" s="2"/>
      <c r="MVU598" s="2"/>
      <c r="MVV598" s="2"/>
      <c r="MVW598" s="60"/>
      <c r="MVX598" s="60"/>
      <c r="MVY598" s="60"/>
      <c r="MVZ598" s="60"/>
      <c r="MWA598" s="2"/>
      <c r="MWB598" s="39"/>
      <c r="MWC598" s="3"/>
      <c r="MWD598" s="10"/>
      <c r="MWE598" s="10"/>
      <c r="MWF598" s="10"/>
      <c r="MWG598" s="2"/>
      <c r="MWH598" s="2"/>
      <c r="MWI598" s="2"/>
      <c r="MWJ598" s="2"/>
      <c r="MWK598" s="2"/>
      <c r="MWL598" s="2"/>
      <c r="MWM598" s="2"/>
      <c r="MWN598" s="2"/>
      <c r="MWO598" s="2"/>
      <c r="MWP598" s="2"/>
      <c r="MWQ598" s="2"/>
      <c r="MWR598" s="60"/>
      <c r="MWS598" s="60"/>
      <c r="MWT598" s="60"/>
      <c r="MWU598" s="60"/>
      <c r="MWV598" s="2"/>
      <c r="MWW598" s="39"/>
      <c r="MWX598" s="3"/>
      <c r="MWY598" s="10"/>
      <c r="MWZ598" s="10"/>
      <c r="MXA598" s="10"/>
      <c r="MXB598" s="2"/>
      <c r="MXC598" s="2"/>
      <c r="MXD598" s="2"/>
      <c r="MXE598" s="2"/>
      <c r="MXF598" s="2"/>
      <c r="MXG598" s="2"/>
      <c r="MXH598" s="2"/>
      <c r="MXI598" s="2"/>
      <c r="MXJ598" s="2"/>
      <c r="MXK598" s="2"/>
      <c r="MXL598" s="2"/>
      <c r="MXM598" s="60"/>
      <c r="MXN598" s="60"/>
      <c r="MXO598" s="60"/>
      <c r="MXP598" s="60"/>
      <c r="MXQ598" s="2"/>
      <c r="MXR598" s="39"/>
      <c r="MXS598" s="3"/>
      <c r="MXT598" s="10"/>
      <c r="MXU598" s="10"/>
      <c r="MXV598" s="10"/>
      <c r="MXW598" s="2"/>
      <c r="MXX598" s="2"/>
      <c r="MXY598" s="2"/>
      <c r="MXZ598" s="2"/>
      <c r="MYA598" s="2"/>
      <c r="MYB598" s="2"/>
      <c r="MYC598" s="2"/>
      <c r="MYD598" s="2"/>
      <c r="MYE598" s="2"/>
      <c r="MYF598" s="2"/>
      <c r="MYG598" s="2"/>
      <c r="MYH598" s="60"/>
      <c r="MYI598" s="60"/>
      <c r="MYJ598" s="60"/>
      <c r="MYK598" s="60"/>
      <c r="MYL598" s="2"/>
      <c r="MYM598" s="39"/>
      <c r="MYN598" s="3"/>
      <c r="MYO598" s="10"/>
      <c r="MYP598" s="10"/>
      <c r="MYQ598" s="10"/>
      <c r="MYR598" s="2"/>
      <c r="MYS598" s="2"/>
      <c r="MYT598" s="2"/>
      <c r="MYU598" s="2"/>
      <c r="MYV598" s="2"/>
      <c r="MYW598" s="2"/>
      <c r="MYX598" s="2"/>
      <c r="MYY598" s="2"/>
      <c r="MYZ598" s="2"/>
      <c r="MZA598" s="2"/>
      <c r="MZB598" s="2"/>
      <c r="MZC598" s="60"/>
      <c r="MZD598" s="60"/>
      <c r="MZE598" s="60"/>
      <c r="MZF598" s="60"/>
      <c r="MZG598" s="2"/>
      <c r="MZH598" s="39"/>
      <c r="MZI598" s="3"/>
      <c r="MZJ598" s="10"/>
      <c r="MZK598" s="10"/>
      <c r="MZL598" s="10"/>
      <c r="MZM598" s="2"/>
      <c r="MZN598" s="2"/>
      <c r="MZO598" s="2"/>
      <c r="MZP598" s="2"/>
      <c r="MZQ598" s="2"/>
      <c r="MZR598" s="2"/>
      <c r="MZS598" s="2"/>
      <c r="MZT598" s="2"/>
      <c r="MZU598" s="2"/>
      <c r="MZV598" s="2"/>
      <c r="MZW598" s="2"/>
      <c r="MZX598" s="60"/>
      <c r="MZY598" s="60"/>
      <c r="MZZ598" s="60"/>
      <c r="NAA598" s="60"/>
      <c r="NAB598" s="2"/>
      <c r="NAC598" s="39"/>
      <c r="NAD598" s="3"/>
      <c r="NAE598" s="10"/>
      <c r="NAF598" s="10"/>
      <c r="NAG598" s="10"/>
      <c r="NAH598" s="2"/>
      <c r="NAI598" s="2"/>
      <c r="NAJ598" s="2"/>
      <c r="NAK598" s="2"/>
      <c r="NAL598" s="2"/>
      <c r="NAM598" s="2"/>
      <c r="NAN598" s="2"/>
      <c r="NAO598" s="2"/>
      <c r="NAP598" s="2"/>
      <c r="NAQ598" s="2"/>
      <c r="NAR598" s="2"/>
      <c r="NAS598" s="60"/>
      <c r="NAT598" s="60"/>
      <c r="NAU598" s="60"/>
      <c r="NAV598" s="60"/>
      <c r="NAW598" s="2"/>
      <c r="NAX598" s="39"/>
      <c r="NAY598" s="3"/>
      <c r="NAZ598" s="10"/>
      <c r="NBA598" s="10"/>
      <c r="NBB598" s="10"/>
      <c r="NBC598" s="2"/>
      <c r="NBD598" s="2"/>
      <c r="NBE598" s="2"/>
      <c r="NBF598" s="2"/>
      <c r="NBG598" s="2"/>
      <c r="NBH598" s="2"/>
      <c r="NBI598" s="2"/>
      <c r="NBJ598" s="2"/>
      <c r="NBK598" s="2"/>
      <c r="NBL598" s="2"/>
      <c r="NBM598" s="2"/>
      <c r="NBN598" s="60"/>
      <c r="NBO598" s="60"/>
      <c r="NBP598" s="60"/>
      <c r="NBQ598" s="60"/>
      <c r="NBR598" s="2"/>
      <c r="NBS598" s="39"/>
      <c r="NBT598" s="3"/>
      <c r="NBU598" s="10"/>
      <c r="NBV598" s="10"/>
      <c r="NBW598" s="10"/>
      <c r="NBX598" s="2"/>
      <c r="NBY598" s="2"/>
      <c r="NBZ598" s="2"/>
      <c r="NCA598" s="2"/>
      <c r="NCB598" s="2"/>
      <c r="NCC598" s="2"/>
      <c r="NCD598" s="2"/>
      <c r="NCE598" s="2"/>
      <c r="NCF598" s="2"/>
      <c r="NCG598" s="2"/>
      <c r="NCH598" s="2"/>
      <c r="NCI598" s="60"/>
      <c r="NCJ598" s="60"/>
      <c r="NCK598" s="60"/>
      <c r="NCL598" s="60"/>
      <c r="NCM598" s="2"/>
      <c r="NCN598" s="39"/>
      <c r="NCO598" s="3"/>
      <c r="NCP598" s="10"/>
      <c r="NCQ598" s="10"/>
      <c r="NCR598" s="10"/>
      <c r="NCS598" s="2"/>
      <c r="NCT598" s="2"/>
      <c r="NCU598" s="2"/>
      <c r="NCV598" s="2"/>
      <c r="NCW598" s="2"/>
      <c r="NCX598" s="2"/>
      <c r="NCY598" s="2"/>
      <c r="NCZ598" s="2"/>
      <c r="NDA598" s="2"/>
      <c r="NDB598" s="2"/>
      <c r="NDC598" s="2"/>
      <c r="NDD598" s="60"/>
      <c r="NDE598" s="60"/>
      <c r="NDF598" s="60"/>
      <c r="NDG598" s="60"/>
      <c r="NDH598" s="2"/>
      <c r="NDI598" s="39"/>
      <c r="NDJ598" s="3"/>
      <c r="NDK598" s="10"/>
      <c r="NDL598" s="10"/>
      <c r="NDM598" s="10"/>
      <c r="NDN598" s="2"/>
      <c r="NDO598" s="2"/>
      <c r="NDP598" s="2"/>
      <c r="NDQ598" s="2"/>
      <c r="NDR598" s="2"/>
      <c r="NDS598" s="2"/>
      <c r="NDT598" s="2"/>
      <c r="NDU598" s="2"/>
      <c r="NDV598" s="2"/>
      <c r="NDW598" s="2"/>
      <c r="NDX598" s="2"/>
      <c r="NDY598" s="60"/>
      <c r="NDZ598" s="60"/>
      <c r="NEA598" s="60"/>
      <c r="NEB598" s="60"/>
      <c r="NEC598" s="2"/>
      <c r="NED598" s="39"/>
      <c r="NEE598" s="3"/>
      <c r="NEF598" s="10"/>
      <c r="NEG598" s="10"/>
      <c r="NEH598" s="10"/>
      <c r="NEI598" s="2"/>
      <c r="NEJ598" s="2"/>
      <c r="NEK598" s="2"/>
      <c r="NEL598" s="2"/>
      <c r="NEM598" s="2"/>
      <c r="NEN598" s="2"/>
      <c r="NEO598" s="2"/>
      <c r="NEP598" s="2"/>
      <c r="NEQ598" s="2"/>
      <c r="NER598" s="2"/>
      <c r="NES598" s="2"/>
      <c r="NET598" s="60"/>
      <c r="NEU598" s="60"/>
      <c r="NEV598" s="60"/>
      <c r="NEW598" s="60"/>
      <c r="NEX598" s="2"/>
      <c r="NEY598" s="39"/>
      <c r="NEZ598" s="3"/>
      <c r="NFA598" s="10"/>
      <c r="NFB598" s="10"/>
      <c r="NFC598" s="10"/>
      <c r="NFD598" s="2"/>
      <c r="NFE598" s="2"/>
      <c r="NFF598" s="2"/>
      <c r="NFG598" s="2"/>
      <c r="NFH598" s="2"/>
      <c r="NFI598" s="2"/>
      <c r="NFJ598" s="2"/>
      <c r="NFK598" s="2"/>
      <c r="NFL598" s="2"/>
      <c r="NFM598" s="2"/>
      <c r="NFN598" s="2"/>
      <c r="NFO598" s="60"/>
      <c r="NFP598" s="60"/>
      <c r="NFQ598" s="60"/>
      <c r="NFR598" s="60"/>
      <c r="NFS598" s="2"/>
      <c r="NFT598" s="39"/>
      <c r="NFU598" s="3"/>
      <c r="NFV598" s="10"/>
      <c r="NFW598" s="10"/>
      <c r="NFX598" s="10"/>
      <c r="NFY598" s="2"/>
      <c r="NFZ598" s="2"/>
      <c r="NGA598" s="2"/>
      <c r="NGB598" s="2"/>
      <c r="NGC598" s="2"/>
      <c r="NGD598" s="2"/>
      <c r="NGE598" s="2"/>
      <c r="NGF598" s="2"/>
      <c r="NGG598" s="2"/>
      <c r="NGH598" s="2"/>
      <c r="NGI598" s="2"/>
      <c r="NGJ598" s="60"/>
      <c r="NGK598" s="60"/>
      <c r="NGL598" s="60"/>
      <c r="NGM598" s="60"/>
      <c r="NGN598" s="2"/>
      <c r="NGO598" s="39"/>
      <c r="NGP598" s="3"/>
      <c r="NGQ598" s="10"/>
      <c r="NGR598" s="10"/>
      <c r="NGS598" s="10"/>
      <c r="NGT598" s="2"/>
      <c r="NGU598" s="2"/>
      <c r="NGV598" s="2"/>
      <c r="NGW598" s="2"/>
      <c r="NGX598" s="2"/>
      <c r="NGY598" s="2"/>
      <c r="NGZ598" s="2"/>
      <c r="NHA598" s="2"/>
      <c r="NHB598" s="2"/>
      <c r="NHC598" s="2"/>
      <c r="NHD598" s="2"/>
      <c r="NHE598" s="60"/>
      <c r="NHF598" s="60"/>
      <c r="NHG598" s="60"/>
      <c r="NHH598" s="60"/>
      <c r="NHI598" s="2"/>
      <c r="NHJ598" s="39"/>
      <c r="NHK598" s="3"/>
      <c r="NHL598" s="10"/>
      <c r="NHM598" s="10"/>
      <c r="NHN598" s="10"/>
      <c r="NHO598" s="2"/>
      <c r="NHP598" s="2"/>
      <c r="NHQ598" s="2"/>
      <c r="NHR598" s="2"/>
      <c r="NHS598" s="2"/>
      <c r="NHT598" s="2"/>
      <c r="NHU598" s="2"/>
      <c r="NHV598" s="2"/>
      <c r="NHW598" s="2"/>
      <c r="NHX598" s="2"/>
      <c r="NHY598" s="2"/>
      <c r="NHZ598" s="60"/>
      <c r="NIA598" s="60"/>
      <c r="NIB598" s="60"/>
      <c r="NIC598" s="60"/>
      <c r="NID598" s="2"/>
      <c r="NIE598" s="39"/>
      <c r="NIF598" s="3"/>
      <c r="NIG598" s="10"/>
      <c r="NIH598" s="10"/>
      <c r="NII598" s="10"/>
      <c r="NIJ598" s="2"/>
      <c r="NIK598" s="2"/>
      <c r="NIL598" s="2"/>
      <c r="NIM598" s="2"/>
      <c r="NIN598" s="2"/>
      <c r="NIO598" s="2"/>
      <c r="NIP598" s="2"/>
      <c r="NIQ598" s="2"/>
      <c r="NIR598" s="2"/>
      <c r="NIS598" s="2"/>
      <c r="NIT598" s="2"/>
      <c r="NIU598" s="60"/>
      <c r="NIV598" s="60"/>
      <c r="NIW598" s="60"/>
      <c r="NIX598" s="60"/>
      <c r="NIY598" s="2"/>
      <c r="NIZ598" s="39"/>
      <c r="NJA598" s="3"/>
      <c r="NJB598" s="10"/>
      <c r="NJC598" s="10"/>
      <c r="NJD598" s="10"/>
      <c r="NJE598" s="2"/>
      <c r="NJF598" s="2"/>
      <c r="NJG598" s="2"/>
      <c r="NJH598" s="2"/>
      <c r="NJI598" s="2"/>
      <c r="NJJ598" s="2"/>
      <c r="NJK598" s="2"/>
      <c r="NJL598" s="2"/>
      <c r="NJM598" s="2"/>
      <c r="NJN598" s="2"/>
      <c r="NJO598" s="2"/>
      <c r="NJP598" s="60"/>
      <c r="NJQ598" s="60"/>
      <c r="NJR598" s="60"/>
      <c r="NJS598" s="60"/>
      <c r="NJT598" s="2"/>
      <c r="NJU598" s="39"/>
      <c r="NJV598" s="3"/>
      <c r="NJW598" s="10"/>
      <c r="NJX598" s="10"/>
      <c r="NJY598" s="10"/>
      <c r="NJZ598" s="2"/>
      <c r="NKA598" s="2"/>
      <c r="NKB598" s="2"/>
      <c r="NKC598" s="2"/>
      <c r="NKD598" s="2"/>
      <c r="NKE598" s="2"/>
      <c r="NKF598" s="2"/>
      <c r="NKG598" s="2"/>
      <c r="NKH598" s="2"/>
      <c r="NKI598" s="2"/>
      <c r="NKJ598" s="2"/>
      <c r="NKK598" s="60"/>
      <c r="NKL598" s="60"/>
      <c r="NKM598" s="60"/>
      <c r="NKN598" s="60"/>
      <c r="NKO598" s="2"/>
      <c r="NKP598" s="39"/>
      <c r="NKQ598" s="3"/>
      <c r="NKR598" s="10"/>
      <c r="NKS598" s="10"/>
      <c r="NKT598" s="10"/>
      <c r="NKU598" s="2"/>
      <c r="NKV598" s="2"/>
      <c r="NKW598" s="2"/>
      <c r="NKX598" s="2"/>
      <c r="NKY598" s="2"/>
      <c r="NKZ598" s="2"/>
      <c r="NLA598" s="2"/>
      <c r="NLB598" s="2"/>
      <c r="NLC598" s="2"/>
      <c r="NLD598" s="2"/>
      <c r="NLE598" s="2"/>
      <c r="NLF598" s="60"/>
      <c r="NLG598" s="60"/>
      <c r="NLH598" s="60"/>
      <c r="NLI598" s="60"/>
      <c r="NLJ598" s="2"/>
      <c r="NLK598" s="39"/>
      <c r="NLL598" s="3"/>
      <c r="NLM598" s="10"/>
      <c r="NLN598" s="10"/>
      <c r="NLO598" s="10"/>
      <c r="NLP598" s="2"/>
      <c r="NLQ598" s="2"/>
      <c r="NLR598" s="2"/>
      <c r="NLS598" s="2"/>
      <c r="NLT598" s="2"/>
      <c r="NLU598" s="2"/>
      <c r="NLV598" s="2"/>
      <c r="NLW598" s="2"/>
      <c r="NLX598" s="2"/>
      <c r="NLY598" s="2"/>
      <c r="NLZ598" s="2"/>
      <c r="NMA598" s="60"/>
      <c r="NMB598" s="60"/>
      <c r="NMC598" s="60"/>
      <c r="NMD598" s="60"/>
      <c r="NME598" s="2"/>
      <c r="NMF598" s="39"/>
      <c r="NMG598" s="3"/>
      <c r="NMH598" s="10"/>
      <c r="NMI598" s="10"/>
      <c r="NMJ598" s="10"/>
      <c r="NMK598" s="2"/>
      <c r="NML598" s="2"/>
      <c r="NMM598" s="2"/>
      <c r="NMN598" s="2"/>
      <c r="NMO598" s="2"/>
      <c r="NMP598" s="2"/>
      <c r="NMQ598" s="2"/>
      <c r="NMR598" s="2"/>
      <c r="NMS598" s="2"/>
      <c r="NMT598" s="2"/>
      <c r="NMU598" s="2"/>
      <c r="NMV598" s="60"/>
      <c r="NMW598" s="60"/>
      <c r="NMX598" s="60"/>
      <c r="NMY598" s="60"/>
      <c r="NMZ598" s="2"/>
      <c r="NNA598" s="39"/>
      <c r="NNB598" s="3"/>
      <c r="NNC598" s="10"/>
      <c r="NND598" s="10"/>
      <c r="NNE598" s="10"/>
      <c r="NNF598" s="2"/>
      <c r="NNG598" s="2"/>
      <c r="NNH598" s="2"/>
      <c r="NNI598" s="2"/>
      <c r="NNJ598" s="2"/>
      <c r="NNK598" s="2"/>
      <c r="NNL598" s="2"/>
      <c r="NNM598" s="2"/>
      <c r="NNN598" s="2"/>
      <c r="NNO598" s="2"/>
      <c r="NNP598" s="2"/>
      <c r="NNQ598" s="60"/>
      <c r="NNR598" s="60"/>
      <c r="NNS598" s="60"/>
      <c r="NNT598" s="60"/>
      <c r="NNU598" s="2"/>
      <c r="NNV598" s="39"/>
      <c r="NNW598" s="3"/>
      <c r="NNX598" s="10"/>
      <c r="NNY598" s="10"/>
      <c r="NNZ598" s="10"/>
      <c r="NOA598" s="2"/>
      <c r="NOB598" s="2"/>
      <c r="NOC598" s="2"/>
      <c r="NOD598" s="2"/>
      <c r="NOE598" s="2"/>
      <c r="NOF598" s="2"/>
      <c r="NOG598" s="2"/>
      <c r="NOH598" s="2"/>
      <c r="NOI598" s="2"/>
      <c r="NOJ598" s="2"/>
      <c r="NOK598" s="2"/>
      <c r="NOL598" s="60"/>
      <c r="NOM598" s="60"/>
      <c r="NON598" s="60"/>
      <c r="NOO598" s="60"/>
      <c r="NOP598" s="2"/>
      <c r="NOQ598" s="39"/>
      <c r="NOR598" s="3"/>
      <c r="NOS598" s="10"/>
      <c r="NOT598" s="10"/>
      <c r="NOU598" s="10"/>
      <c r="NOV598" s="2"/>
      <c r="NOW598" s="2"/>
      <c r="NOX598" s="2"/>
      <c r="NOY598" s="2"/>
      <c r="NOZ598" s="2"/>
      <c r="NPA598" s="2"/>
      <c r="NPB598" s="2"/>
      <c r="NPC598" s="2"/>
      <c r="NPD598" s="2"/>
      <c r="NPE598" s="2"/>
      <c r="NPF598" s="2"/>
      <c r="NPG598" s="60"/>
      <c r="NPH598" s="60"/>
      <c r="NPI598" s="60"/>
      <c r="NPJ598" s="60"/>
      <c r="NPK598" s="2"/>
      <c r="NPL598" s="39"/>
      <c r="NPM598" s="3"/>
      <c r="NPN598" s="10"/>
      <c r="NPO598" s="10"/>
      <c r="NPP598" s="10"/>
      <c r="NPQ598" s="2"/>
      <c r="NPR598" s="2"/>
      <c r="NPS598" s="2"/>
      <c r="NPT598" s="2"/>
      <c r="NPU598" s="2"/>
      <c r="NPV598" s="2"/>
      <c r="NPW598" s="2"/>
      <c r="NPX598" s="2"/>
      <c r="NPY598" s="2"/>
      <c r="NPZ598" s="2"/>
      <c r="NQA598" s="2"/>
      <c r="NQB598" s="60"/>
      <c r="NQC598" s="60"/>
      <c r="NQD598" s="60"/>
      <c r="NQE598" s="60"/>
      <c r="NQF598" s="2"/>
      <c r="NQG598" s="39"/>
      <c r="NQH598" s="3"/>
      <c r="NQI598" s="10"/>
      <c r="NQJ598" s="10"/>
      <c r="NQK598" s="10"/>
      <c r="NQL598" s="2"/>
      <c r="NQM598" s="2"/>
      <c r="NQN598" s="2"/>
      <c r="NQO598" s="2"/>
      <c r="NQP598" s="2"/>
      <c r="NQQ598" s="2"/>
      <c r="NQR598" s="2"/>
      <c r="NQS598" s="2"/>
      <c r="NQT598" s="2"/>
      <c r="NQU598" s="2"/>
      <c r="NQV598" s="2"/>
      <c r="NQW598" s="60"/>
      <c r="NQX598" s="60"/>
      <c r="NQY598" s="60"/>
      <c r="NQZ598" s="60"/>
      <c r="NRA598" s="2"/>
      <c r="NRB598" s="39"/>
      <c r="NRC598" s="3"/>
      <c r="NRD598" s="10"/>
      <c r="NRE598" s="10"/>
      <c r="NRF598" s="10"/>
      <c r="NRG598" s="2"/>
      <c r="NRH598" s="2"/>
      <c r="NRI598" s="2"/>
      <c r="NRJ598" s="2"/>
      <c r="NRK598" s="2"/>
      <c r="NRL598" s="2"/>
      <c r="NRM598" s="2"/>
      <c r="NRN598" s="2"/>
      <c r="NRO598" s="2"/>
      <c r="NRP598" s="2"/>
      <c r="NRQ598" s="2"/>
      <c r="NRR598" s="60"/>
      <c r="NRS598" s="60"/>
      <c r="NRT598" s="60"/>
      <c r="NRU598" s="60"/>
      <c r="NRV598" s="2"/>
      <c r="NRW598" s="39"/>
      <c r="NRX598" s="3"/>
      <c r="NRY598" s="10"/>
      <c r="NRZ598" s="10"/>
      <c r="NSA598" s="10"/>
      <c r="NSB598" s="2"/>
      <c r="NSC598" s="2"/>
      <c r="NSD598" s="2"/>
      <c r="NSE598" s="2"/>
      <c r="NSF598" s="2"/>
      <c r="NSG598" s="2"/>
      <c r="NSH598" s="2"/>
      <c r="NSI598" s="2"/>
      <c r="NSJ598" s="2"/>
      <c r="NSK598" s="2"/>
      <c r="NSL598" s="2"/>
      <c r="NSM598" s="60"/>
      <c r="NSN598" s="60"/>
      <c r="NSO598" s="60"/>
      <c r="NSP598" s="60"/>
      <c r="NSQ598" s="2"/>
      <c r="NSR598" s="39"/>
      <c r="NSS598" s="3"/>
      <c r="NST598" s="10"/>
      <c r="NSU598" s="10"/>
      <c r="NSV598" s="10"/>
      <c r="NSW598" s="2"/>
      <c r="NSX598" s="2"/>
      <c r="NSY598" s="2"/>
      <c r="NSZ598" s="2"/>
      <c r="NTA598" s="2"/>
      <c r="NTB598" s="2"/>
      <c r="NTC598" s="2"/>
      <c r="NTD598" s="2"/>
      <c r="NTE598" s="2"/>
      <c r="NTF598" s="2"/>
      <c r="NTG598" s="2"/>
      <c r="NTH598" s="60"/>
      <c r="NTI598" s="60"/>
      <c r="NTJ598" s="60"/>
      <c r="NTK598" s="60"/>
      <c r="NTL598" s="2"/>
      <c r="NTM598" s="39"/>
      <c r="NTN598" s="3"/>
      <c r="NTO598" s="10"/>
      <c r="NTP598" s="10"/>
      <c r="NTQ598" s="10"/>
      <c r="NTR598" s="2"/>
      <c r="NTS598" s="2"/>
      <c r="NTT598" s="2"/>
      <c r="NTU598" s="2"/>
      <c r="NTV598" s="2"/>
      <c r="NTW598" s="2"/>
      <c r="NTX598" s="2"/>
      <c r="NTY598" s="2"/>
      <c r="NTZ598" s="2"/>
      <c r="NUA598" s="2"/>
      <c r="NUB598" s="2"/>
      <c r="NUC598" s="60"/>
      <c r="NUD598" s="60"/>
      <c r="NUE598" s="60"/>
      <c r="NUF598" s="60"/>
      <c r="NUG598" s="2"/>
      <c r="NUH598" s="39"/>
      <c r="NUI598" s="3"/>
      <c r="NUJ598" s="10"/>
      <c r="NUK598" s="10"/>
      <c r="NUL598" s="10"/>
      <c r="NUM598" s="2"/>
      <c r="NUN598" s="2"/>
      <c r="NUO598" s="2"/>
      <c r="NUP598" s="2"/>
      <c r="NUQ598" s="2"/>
      <c r="NUR598" s="2"/>
      <c r="NUS598" s="2"/>
      <c r="NUT598" s="2"/>
      <c r="NUU598" s="2"/>
      <c r="NUV598" s="2"/>
      <c r="NUW598" s="2"/>
      <c r="NUX598" s="60"/>
      <c r="NUY598" s="60"/>
      <c r="NUZ598" s="60"/>
      <c r="NVA598" s="60"/>
      <c r="NVB598" s="2"/>
      <c r="NVC598" s="39"/>
      <c r="NVD598" s="3"/>
      <c r="NVE598" s="10"/>
      <c r="NVF598" s="10"/>
      <c r="NVG598" s="10"/>
      <c r="NVH598" s="2"/>
      <c r="NVI598" s="2"/>
      <c r="NVJ598" s="2"/>
      <c r="NVK598" s="2"/>
      <c r="NVL598" s="2"/>
      <c r="NVM598" s="2"/>
      <c r="NVN598" s="2"/>
      <c r="NVO598" s="2"/>
      <c r="NVP598" s="2"/>
      <c r="NVQ598" s="2"/>
      <c r="NVR598" s="2"/>
      <c r="NVS598" s="60"/>
      <c r="NVT598" s="60"/>
      <c r="NVU598" s="60"/>
      <c r="NVV598" s="60"/>
      <c r="NVW598" s="2"/>
      <c r="NVX598" s="39"/>
      <c r="NVY598" s="3"/>
      <c r="NVZ598" s="10"/>
      <c r="NWA598" s="10"/>
      <c r="NWB598" s="10"/>
      <c r="NWC598" s="2"/>
      <c r="NWD598" s="2"/>
      <c r="NWE598" s="2"/>
      <c r="NWF598" s="2"/>
      <c r="NWG598" s="2"/>
      <c r="NWH598" s="2"/>
      <c r="NWI598" s="2"/>
      <c r="NWJ598" s="2"/>
      <c r="NWK598" s="2"/>
      <c r="NWL598" s="2"/>
      <c r="NWM598" s="2"/>
      <c r="NWN598" s="60"/>
      <c r="NWO598" s="60"/>
      <c r="NWP598" s="60"/>
      <c r="NWQ598" s="60"/>
      <c r="NWR598" s="2"/>
      <c r="NWS598" s="39"/>
      <c r="NWT598" s="3"/>
      <c r="NWU598" s="10"/>
      <c r="NWV598" s="10"/>
      <c r="NWW598" s="10"/>
      <c r="NWX598" s="2"/>
      <c r="NWY598" s="2"/>
      <c r="NWZ598" s="2"/>
      <c r="NXA598" s="2"/>
      <c r="NXB598" s="2"/>
      <c r="NXC598" s="2"/>
      <c r="NXD598" s="2"/>
      <c r="NXE598" s="2"/>
      <c r="NXF598" s="2"/>
      <c r="NXG598" s="2"/>
      <c r="NXH598" s="2"/>
      <c r="NXI598" s="60"/>
      <c r="NXJ598" s="60"/>
      <c r="NXK598" s="60"/>
      <c r="NXL598" s="60"/>
      <c r="NXM598" s="2"/>
      <c r="NXN598" s="39"/>
      <c r="NXO598" s="3"/>
      <c r="NXP598" s="10"/>
      <c r="NXQ598" s="10"/>
      <c r="NXR598" s="10"/>
      <c r="NXS598" s="2"/>
      <c r="NXT598" s="2"/>
      <c r="NXU598" s="2"/>
      <c r="NXV598" s="2"/>
      <c r="NXW598" s="2"/>
      <c r="NXX598" s="2"/>
      <c r="NXY598" s="2"/>
      <c r="NXZ598" s="2"/>
      <c r="NYA598" s="2"/>
      <c r="NYB598" s="2"/>
      <c r="NYC598" s="2"/>
      <c r="NYD598" s="60"/>
      <c r="NYE598" s="60"/>
      <c r="NYF598" s="60"/>
      <c r="NYG598" s="60"/>
      <c r="NYH598" s="2"/>
      <c r="NYI598" s="39"/>
      <c r="NYJ598" s="3"/>
      <c r="NYK598" s="10"/>
      <c r="NYL598" s="10"/>
      <c r="NYM598" s="10"/>
      <c r="NYN598" s="2"/>
      <c r="NYO598" s="2"/>
      <c r="NYP598" s="2"/>
      <c r="NYQ598" s="2"/>
      <c r="NYR598" s="2"/>
      <c r="NYS598" s="2"/>
      <c r="NYT598" s="2"/>
      <c r="NYU598" s="2"/>
      <c r="NYV598" s="2"/>
      <c r="NYW598" s="2"/>
      <c r="NYX598" s="2"/>
      <c r="NYY598" s="60"/>
      <c r="NYZ598" s="60"/>
      <c r="NZA598" s="60"/>
      <c r="NZB598" s="60"/>
      <c r="NZC598" s="2"/>
      <c r="NZD598" s="39"/>
      <c r="NZE598" s="3"/>
      <c r="NZF598" s="10"/>
      <c r="NZG598" s="10"/>
      <c r="NZH598" s="10"/>
      <c r="NZI598" s="2"/>
      <c r="NZJ598" s="2"/>
      <c r="NZK598" s="2"/>
      <c r="NZL598" s="2"/>
      <c r="NZM598" s="2"/>
      <c r="NZN598" s="2"/>
      <c r="NZO598" s="2"/>
      <c r="NZP598" s="2"/>
      <c r="NZQ598" s="2"/>
      <c r="NZR598" s="2"/>
      <c r="NZS598" s="2"/>
      <c r="NZT598" s="60"/>
      <c r="NZU598" s="60"/>
      <c r="NZV598" s="60"/>
      <c r="NZW598" s="60"/>
      <c r="NZX598" s="2"/>
      <c r="NZY598" s="39"/>
      <c r="NZZ598" s="3"/>
      <c r="OAA598" s="10"/>
      <c r="OAB598" s="10"/>
      <c r="OAC598" s="10"/>
      <c r="OAD598" s="2"/>
      <c r="OAE598" s="2"/>
      <c r="OAF598" s="2"/>
      <c r="OAG598" s="2"/>
      <c r="OAH598" s="2"/>
      <c r="OAI598" s="2"/>
      <c r="OAJ598" s="2"/>
      <c r="OAK598" s="2"/>
      <c r="OAL598" s="2"/>
      <c r="OAM598" s="2"/>
      <c r="OAN598" s="2"/>
      <c r="OAO598" s="60"/>
      <c r="OAP598" s="60"/>
      <c r="OAQ598" s="60"/>
      <c r="OAR598" s="60"/>
      <c r="OAS598" s="2"/>
      <c r="OAT598" s="39"/>
      <c r="OAU598" s="3"/>
      <c r="OAV598" s="10"/>
      <c r="OAW598" s="10"/>
      <c r="OAX598" s="10"/>
      <c r="OAY598" s="2"/>
      <c r="OAZ598" s="2"/>
      <c r="OBA598" s="2"/>
      <c r="OBB598" s="2"/>
      <c r="OBC598" s="2"/>
      <c r="OBD598" s="2"/>
      <c r="OBE598" s="2"/>
      <c r="OBF598" s="2"/>
      <c r="OBG598" s="2"/>
      <c r="OBH598" s="2"/>
      <c r="OBI598" s="2"/>
      <c r="OBJ598" s="60"/>
      <c r="OBK598" s="60"/>
      <c r="OBL598" s="60"/>
      <c r="OBM598" s="60"/>
      <c r="OBN598" s="2"/>
      <c r="OBO598" s="39"/>
      <c r="OBP598" s="3"/>
      <c r="OBQ598" s="10"/>
      <c r="OBR598" s="10"/>
      <c r="OBS598" s="10"/>
      <c r="OBT598" s="2"/>
      <c r="OBU598" s="2"/>
      <c r="OBV598" s="2"/>
      <c r="OBW598" s="2"/>
      <c r="OBX598" s="2"/>
      <c r="OBY598" s="2"/>
      <c r="OBZ598" s="2"/>
      <c r="OCA598" s="2"/>
      <c r="OCB598" s="2"/>
      <c r="OCC598" s="2"/>
      <c r="OCD598" s="2"/>
      <c r="OCE598" s="60"/>
      <c r="OCF598" s="60"/>
      <c r="OCG598" s="60"/>
      <c r="OCH598" s="60"/>
      <c r="OCI598" s="2"/>
      <c r="OCJ598" s="39"/>
      <c r="OCK598" s="3"/>
      <c r="OCL598" s="10"/>
      <c r="OCM598" s="10"/>
      <c r="OCN598" s="10"/>
      <c r="OCO598" s="2"/>
      <c r="OCP598" s="2"/>
      <c r="OCQ598" s="2"/>
      <c r="OCR598" s="2"/>
      <c r="OCS598" s="2"/>
      <c r="OCT598" s="2"/>
      <c r="OCU598" s="2"/>
      <c r="OCV598" s="2"/>
      <c r="OCW598" s="2"/>
      <c r="OCX598" s="2"/>
      <c r="OCY598" s="2"/>
      <c r="OCZ598" s="60"/>
      <c r="ODA598" s="60"/>
      <c r="ODB598" s="60"/>
      <c r="ODC598" s="60"/>
      <c r="ODD598" s="2"/>
      <c r="ODE598" s="39"/>
      <c r="ODF598" s="3"/>
      <c r="ODG598" s="10"/>
      <c r="ODH598" s="10"/>
      <c r="ODI598" s="10"/>
      <c r="ODJ598" s="2"/>
      <c r="ODK598" s="2"/>
      <c r="ODL598" s="2"/>
      <c r="ODM598" s="2"/>
      <c r="ODN598" s="2"/>
      <c r="ODO598" s="2"/>
      <c r="ODP598" s="2"/>
      <c r="ODQ598" s="2"/>
      <c r="ODR598" s="2"/>
      <c r="ODS598" s="2"/>
      <c r="ODT598" s="2"/>
      <c r="ODU598" s="60"/>
      <c r="ODV598" s="60"/>
      <c r="ODW598" s="60"/>
      <c r="ODX598" s="60"/>
      <c r="ODY598" s="2"/>
      <c r="ODZ598" s="39"/>
      <c r="OEA598" s="3"/>
      <c r="OEB598" s="10"/>
      <c r="OEC598" s="10"/>
      <c r="OED598" s="10"/>
      <c r="OEE598" s="2"/>
      <c r="OEF598" s="2"/>
      <c r="OEG598" s="2"/>
      <c r="OEH598" s="2"/>
      <c r="OEI598" s="2"/>
      <c r="OEJ598" s="2"/>
      <c r="OEK598" s="2"/>
      <c r="OEL598" s="2"/>
      <c r="OEM598" s="2"/>
      <c r="OEN598" s="2"/>
      <c r="OEO598" s="2"/>
      <c r="OEP598" s="60"/>
      <c r="OEQ598" s="60"/>
      <c r="OER598" s="60"/>
      <c r="OES598" s="60"/>
      <c r="OET598" s="2"/>
      <c r="OEU598" s="39"/>
      <c r="OEV598" s="3"/>
      <c r="OEW598" s="10"/>
      <c r="OEX598" s="10"/>
      <c r="OEY598" s="10"/>
      <c r="OEZ598" s="2"/>
      <c r="OFA598" s="2"/>
      <c r="OFB598" s="2"/>
      <c r="OFC598" s="2"/>
      <c r="OFD598" s="2"/>
      <c r="OFE598" s="2"/>
      <c r="OFF598" s="2"/>
      <c r="OFG598" s="2"/>
      <c r="OFH598" s="2"/>
      <c r="OFI598" s="2"/>
      <c r="OFJ598" s="2"/>
      <c r="OFK598" s="60"/>
      <c r="OFL598" s="60"/>
      <c r="OFM598" s="60"/>
      <c r="OFN598" s="60"/>
      <c r="OFO598" s="2"/>
      <c r="OFP598" s="39"/>
      <c r="OFQ598" s="3"/>
      <c r="OFR598" s="10"/>
      <c r="OFS598" s="10"/>
      <c r="OFT598" s="10"/>
      <c r="OFU598" s="2"/>
      <c r="OFV598" s="2"/>
      <c r="OFW598" s="2"/>
      <c r="OFX598" s="2"/>
      <c r="OFY598" s="2"/>
      <c r="OFZ598" s="2"/>
      <c r="OGA598" s="2"/>
      <c r="OGB598" s="2"/>
      <c r="OGC598" s="2"/>
      <c r="OGD598" s="2"/>
      <c r="OGE598" s="2"/>
      <c r="OGF598" s="60"/>
      <c r="OGG598" s="60"/>
      <c r="OGH598" s="60"/>
      <c r="OGI598" s="60"/>
      <c r="OGJ598" s="2"/>
      <c r="OGK598" s="39"/>
      <c r="OGL598" s="3"/>
      <c r="OGM598" s="10"/>
      <c r="OGN598" s="10"/>
      <c r="OGO598" s="10"/>
      <c r="OGP598" s="2"/>
      <c r="OGQ598" s="2"/>
      <c r="OGR598" s="2"/>
      <c r="OGS598" s="2"/>
      <c r="OGT598" s="2"/>
      <c r="OGU598" s="2"/>
      <c r="OGV598" s="2"/>
      <c r="OGW598" s="2"/>
      <c r="OGX598" s="2"/>
      <c r="OGY598" s="2"/>
      <c r="OGZ598" s="2"/>
      <c r="OHA598" s="60"/>
      <c r="OHB598" s="60"/>
      <c r="OHC598" s="60"/>
      <c r="OHD598" s="60"/>
      <c r="OHE598" s="2"/>
      <c r="OHF598" s="39"/>
      <c r="OHG598" s="3"/>
      <c r="OHH598" s="10"/>
      <c r="OHI598" s="10"/>
      <c r="OHJ598" s="10"/>
      <c r="OHK598" s="2"/>
      <c r="OHL598" s="2"/>
      <c r="OHM598" s="2"/>
      <c r="OHN598" s="2"/>
      <c r="OHO598" s="2"/>
      <c r="OHP598" s="2"/>
      <c r="OHQ598" s="2"/>
      <c r="OHR598" s="2"/>
      <c r="OHS598" s="2"/>
      <c r="OHT598" s="2"/>
      <c r="OHU598" s="2"/>
      <c r="OHV598" s="60"/>
      <c r="OHW598" s="60"/>
      <c r="OHX598" s="60"/>
      <c r="OHY598" s="60"/>
      <c r="OHZ598" s="2"/>
      <c r="OIA598" s="39"/>
      <c r="OIB598" s="3"/>
      <c r="OIC598" s="10"/>
      <c r="OID598" s="10"/>
      <c r="OIE598" s="10"/>
      <c r="OIF598" s="2"/>
      <c r="OIG598" s="2"/>
      <c r="OIH598" s="2"/>
      <c r="OII598" s="2"/>
      <c r="OIJ598" s="2"/>
      <c r="OIK598" s="2"/>
      <c r="OIL598" s="2"/>
      <c r="OIM598" s="2"/>
      <c r="OIN598" s="2"/>
      <c r="OIO598" s="2"/>
      <c r="OIP598" s="2"/>
      <c r="OIQ598" s="60"/>
      <c r="OIR598" s="60"/>
      <c r="OIS598" s="60"/>
      <c r="OIT598" s="60"/>
      <c r="OIU598" s="2"/>
      <c r="OIV598" s="39"/>
      <c r="OIW598" s="3"/>
      <c r="OIX598" s="10"/>
      <c r="OIY598" s="10"/>
      <c r="OIZ598" s="10"/>
      <c r="OJA598" s="2"/>
      <c r="OJB598" s="2"/>
      <c r="OJC598" s="2"/>
      <c r="OJD598" s="2"/>
      <c r="OJE598" s="2"/>
      <c r="OJF598" s="2"/>
      <c r="OJG598" s="2"/>
      <c r="OJH598" s="2"/>
      <c r="OJI598" s="2"/>
      <c r="OJJ598" s="2"/>
      <c r="OJK598" s="2"/>
      <c r="OJL598" s="60"/>
      <c r="OJM598" s="60"/>
      <c r="OJN598" s="60"/>
      <c r="OJO598" s="60"/>
      <c r="OJP598" s="2"/>
      <c r="OJQ598" s="39"/>
      <c r="OJR598" s="3"/>
      <c r="OJS598" s="10"/>
      <c r="OJT598" s="10"/>
      <c r="OJU598" s="10"/>
      <c r="OJV598" s="2"/>
      <c r="OJW598" s="2"/>
      <c r="OJX598" s="2"/>
      <c r="OJY598" s="2"/>
      <c r="OJZ598" s="2"/>
      <c r="OKA598" s="2"/>
      <c r="OKB598" s="2"/>
      <c r="OKC598" s="2"/>
      <c r="OKD598" s="2"/>
      <c r="OKE598" s="2"/>
      <c r="OKF598" s="2"/>
      <c r="OKG598" s="60"/>
      <c r="OKH598" s="60"/>
      <c r="OKI598" s="60"/>
      <c r="OKJ598" s="60"/>
      <c r="OKK598" s="2"/>
      <c r="OKL598" s="39"/>
      <c r="OKM598" s="3"/>
      <c r="OKN598" s="10"/>
      <c r="OKO598" s="10"/>
      <c r="OKP598" s="10"/>
      <c r="OKQ598" s="2"/>
      <c r="OKR598" s="2"/>
      <c r="OKS598" s="2"/>
      <c r="OKT598" s="2"/>
      <c r="OKU598" s="2"/>
      <c r="OKV598" s="2"/>
      <c r="OKW598" s="2"/>
      <c r="OKX598" s="2"/>
      <c r="OKY598" s="2"/>
      <c r="OKZ598" s="2"/>
      <c r="OLA598" s="2"/>
      <c r="OLB598" s="60"/>
      <c r="OLC598" s="60"/>
      <c r="OLD598" s="60"/>
      <c r="OLE598" s="60"/>
      <c r="OLF598" s="2"/>
      <c r="OLG598" s="39"/>
      <c r="OLH598" s="3"/>
      <c r="OLI598" s="10"/>
      <c r="OLJ598" s="10"/>
      <c r="OLK598" s="10"/>
      <c r="OLL598" s="2"/>
      <c r="OLM598" s="2"/>
      <c r="OLN598" s="2"/>
      <c r="OLO598" s="2"/>
      <c r="OLP598" s="2"/>
      <c r="OLQ598" s="2"/>
      <c r="OLR598" s="2"/>
      <c r="OLS598" s="2"/>
      <c r="OLT598" s="2"/>
      <c r="OLU598" s="2"/>
      <c r="OLV598" s="2"/>
      <c r="OLW598" s="60"/>
      <c r="OLX598" s="60"/>
      <c r="OLY598" s="60"/>
      <c r="OLZ598" s="60"/>
      <c r="OMA598" s="2"/>
      <c r="OMB598" s="39"/>
      <c r="OMC598" s="3"/>
      <c r="OMD598" s="10"/>
      <c r="OME598" s="10"/>
      <c r="OMF598" s="10"/>
      <c r="OMG598" s="2"/>
      <c r="OMH598" s="2"/>
      <c r="OMI598" s="2"/>
      <c r="OMJ598" s="2"/>
      <c r="OMK598" s="2"/>
      <c r="OML598" s="2"/>
      <c r="OMM598" s="2"/>
      <c r="OMN598" s="2"/>
      <c r="OMO598" s="2"/>
      <c r="OMP598" s="2"/>
      <c r="OMQ598" s="2"/>
      <c r="OMR598" s="60"/>
      <c r="OMS598" s="60"/>
      <c r="OMT598" s="60"/>
      <c r="OMU598" s="60"/>
      <c r="OMV598" s="2"/>
      <c r="OMW598" s="39"/>
      <c r="OMX598" s="3"/>
      <c r="OMY598" s="10"/>
      <c r="OMZ598" s="10"/>
      <c r="ONA598" s="10"/>
      <c r="ONB598" s="2"/>
      <c r="ONC598" s="2"/>
      <c r="OND598" s="2"/>
      <c r="ONE598" s="2"/>
      <c r="ONF598" s="2"/>
      <c r="ONG598" s="2"/>
      <c r="ONH598" s="2"/>
      <c r="ONI598" s="2"/>
      <c r="ONJ598" s="2"/>
      <c r="ONK598" s="2"/>
      <c r="ONL598" s="2"/>
      <c r="ONM598" s="60"/>
      <c r="ONN598" s="60"/>
      <c r="ONO598" s="60"/>
      <c r="ONP598" s="60"/>
      <c r="ONQ598" s="2"/>
      <c r="ONR598" s="39"/>
      <c r="ONS598" s="3"/>
      <c r="ONT598" s="10"/>
      <c r="ONU598" s="10"/>
      <c r="ONV598" s="10"/>
      <c r="ONW598" s="2"/>
      <c r="ONX598" s="2"/>
      <c r="ONY598" s="2"/>
      <c r="ONZ598" s="2"/>
      <c r="OOA598" s="2"/>
      <c r="OOB598" s="2"/>
      <c r="OOC598" s="2"/>
      <c r="OOD598" s="2"/>
      <c r="OOE598" s="2"/>
      <c r="OOF598" s="2"/>
      <c r="OOG598" s="2"/>
      <c r="OOH598" s="60"/>
      <c r="OOI598" s="60"/>
      <c r="OOJ598" s="60"/>
      <c r="OOK598" s="60"/>
      <c r="OOL598" s="2"/>
      <c r="OOM598" s="39"/>
      <c r="OON598" s="3"/>
      <c r="OOO598" s="10"/>
      <c r="OOP598" s="10"/>
      <c r="OOQ598" s="10"/>
      <c r="OOR598" s="2"/>
      <c r="OOS598" s="2"/>
      <c r="OOT598" s="2"/>
      <c r="OOU598" s="2"/>
      <c r="OOV598" s="2"/>
      <c r="OOW598" s="2"/>
      <c r="OOX598" s="2"/>
      <c r="OOY598" s="2"/>
      <c r="OOZ598" s="2"/>
      <c r="OPA598" s="2"/>
      <c r="OPB598" s="2"/>
      <c r="OPC598" s="60"/>
      <c r="OPD598" s="60"/>
      <c r="OPE598" s="60"/>
      <c r="OPF598" s="60"/>
      <c r="OPG598" s="2"/>
      <c r="OPH598" s="39"/>
      <c r="OPI598" s="3"/>
      <c r="OPJ598" s="10"/>
      <c r="OPK598" s="10"/>
      <c r="OPL598" s="10"/>
      <c r="OPM598" s="2"/>
      <c r="OPN598" s="2"/>
      <c r="OPO598" s="2"/>
      <c r="OPP598" s="2"/>
      <c r="OPQ598" s="2"/>
      <c r="OPR598" s="2"/>
      <c r="OPS598" s="2"/>
      <c r="OPT598" s="2"/>
      <c r="OPU598" s="2"/>
      <c r="OPV598" s="2"/>
      <c r="OPW598" s="2"/>
      <c r="OPX598" s="60"/>
      <c r="OPY598" s="60"/>
      <c r="OPZ598" s="60"/>
      <c r="OQA598" s="60"/>
      <c r="OQB598" s="2"/>
      <c r="OQC598" s="39"/>
      <c r="OQD598" s="3"/>
      <c r="OQE598" s="10"/>
      <c r="OQF598" s="10"/>
      <c r="OQG598" s="10"/>
      <c r="OQH598" s="2"/>
      <c r="OQI598" s="2"/>
      <c r="OQJ598" s="2"/>
      <c r="OQK598" s="2"/>
      <c r="OQL598" s="2"/>
      <c r="OQM598" s="2"/>
      <c r="OQN598" s="2"/>
      <c r="OQO598" s="2"/>
      <c r="OQP598" s="2"/>
      <c r="OQQ598" s="2"/>
      <c r="OQR598" s="2"/>
      <c r="OQS598" s="60"/>
      <c r="OQT598" s="60"/>
      <c r="OQU598" s="60"/>
      <c r="OQV598" s="60"/>
      <c r="OQW598" s="2"/>
      <c r="OQX598" s="39"/>
      <c r="OQY598" s="3"/>
      <c r="OQZ598" s="10"/>
      <c r="ORA598" s="10"/>
      <c r="ORB598" s="10"/>
      <c r="ORC598" s="2"/>
      <c r="ORD598" s="2"/>
      <c r="ORE598" s="2"/>
      <c r="ORF598" s="2"/>
      <c r="ORG598" s="2"/>
      <c r="ORH598" s="2"/>
      <c r="ORI598" s="2"/>
      <c r="ORJ598" s="2"/>
      <c r="ORK598" s="2"/>
      <c r="ORL598" s="2"/>
      <c r="ORM598" s="2"/>
      <c r="ORN598" s="60"/>
      <c r="ORO598" s="60"/>
      <c r="ORP598" s="60"/>
      <c r="ORQ598" s="60"/>
      <c r="ORR598" s="2"/>
      <c r="ORS598" s="39"/>
      <c r="ORT598" s="3"/>
      <c r="ORU598" s="10"/>
      <c r="ORV598" s="10"/>
      <c r="ORW598" s="10"/>
      <c r="ORX598" s="2"/>
      <c r="ORY598" s="2"/>
      <c r="ORZ598" s="2"/>
      <c r="OSA598" s="2"/>
      <c r="OSB598" s="2"/>
      <c r="OSC598" s="2"/>
      <c r="OSD598" s="2"/>
      <c r="OSE598" s="2"/>
      <c r="OSF598" s="2"/>
      <c r="OSG598" s="2"/>
      <c r="OSH598" s="2"/>
      <c r="OSI598" s="60"/>
      <c r="OSJ598" s="60"/>
      <c r="OSK598" s="60"/>
      <c r="OSL598" s="60"/>
      <c r="OSM598" s="2"/>
      <c r="OSN598" s="39"/>
      <c r="OSO598" s="3"/>
      <c r="OSP598" s="10"/>
      <c r="OSQ598" s="10"/>
      <c r="OSR598" s="10"/>
      <c r="OSS598" s="2"/>
      <c r="OST598" s="2"/>
      <c r="OSU598" s="2"/>
      <c r="OSV598" s="2"/>
      <c r="OSW598" s="2"/>
      <c r="OSX598" s="2"/>
      <c r="OSY598" s="2"/>
      <c r="OSZ598" s="2"/>
      <c r="OTA598" s="2"/>
      <c r="OTB598" s="2"/>
      <c r="OTC598" s="2"/>
      <c r="OTD598" s="60"/>
      <c r="OTE598" s="60"/>
      <c r="OTF598" s="60"/>
      <c r="OTG598" s="60"/>
      <c r="OTH598" s="2"/>
      <c r="OTI598" s="39"/>
      <c r="OTJ598" s="3"/>
      <c r="OTK598" s="10"/>
      <c r="OTL598" s="10"/>
      <c r="OTM598" s="10"/>
      <c r="OTN598" s="2"/>
      <c r="OTO598" s="2"/>
      <c r="OTP598" s="2"/>
      <c r="OTQ598" s="2"/>
      <c r="OTR598" s="2"/>
      <c r="OTS598" s="2"/>
      <c r="OTT598" s="2"/>
      <c r="OTU598" s="2"/>
      <c r="OTV598" s="2"/>
      <c r="OTW598" s="2"/>
      <c r="OTX598" s="2"/>
      <c r="OTY598" s="60"/>
      <c r="OTZ598" s="60"/>
      <c r="OUA598" s="60"/>
      <c r="OUB598" s="60"/>
      <c r="OUC598" s="2"/>
      <c r="OUD598" s="39"/>
      <c r="OUE598" s="3"/>
      <c r="OUF598" s="10"/>
      <c r="OUG598" s="10"/>
      <c r="OUH598" s="10"/>
      <c r="OUI598" s="2"/>
      <c r="OUJ598" s="2"/>
      <c r="OUK598" s="2"/>
      <c r="OUL598" s="2"/>
      <c r="OUM598" s="2"/>
      <c r="OUN598" s="2"/>
      <c r="OUO598" s="2"/>
      <c r="OUP598" s="2"/>
      <c r="OUQ598" s="2"/>
      <c r="OUR598" s="2"/>
      <c r="OUS598" s="2"/>
      <c r="OUT598" s="60"/>
      <c r="OUU598" s="60"/>
      <c r="OUV598" s="60"/>
      <c r="OUW598" s="60"/>
      <c r="OUX598" s="2"/>
      <c r="OUY598" s="39"/>
      <c r="OUZ598" s="3"/>
      <c r="OVA598" s="10"/>
      <c r="OVB598" s="10"/>
      <c r="OVC598" s="10"/>
      <c r="OVD598" s="2"/>
      <c r="OVE598" s="2"/>
      <c r="OVF598" s="2"/>
      <c r="OVG598" s="2"/>
      <c r="OVH598" s="2"/>
      <c r="OVI598" s="2"/>
      <c r="OVJ598" s="2"/>
      <c r="OVK598" s="2"/>
      <c r="OVL598" s="2"/>
      <c r="OVM598" s="2"/>
      <c r="OVN598" s="2"/>
      <c r="OVO598" s="60"/>
      <c r="OVP598" s="60"/>
      <c r="OVQ598" s="60"/>
      <c r="OVR598" s="60"/>
      <c r="OVS598" s="2"/>
      <c r="OVT598" s="39"/>
      <c r="OVU598" s="3"/>
      <c r="OVV598" s="10"/>
      <c r="OVW598" s="10"/>
      <c r="OVX598" s="10"/>
      <c r="OVY598" s="2"/>
      <c r="OVZ598" s="2"/>
      <c r="OWA598" s="2"/>
      <c r="OWB598" s="2"/>
      <c r="OWC598" s="2"/>
      <c r="OWD598" s="2"/>
      <c r="OWE598" s="2"/>
      <c r="OWF598" s="2"/>
      <c r="OWG598" s="2"/>
      <c r="OWH598" s="2"/>
      <c r="OWI598" s="2"/>
      <c r="OWJ598" s="60"/>
      <c r="OWK598" s="60"/>
      <c r="OWL598" s="60"/>
      <c r="OWM598" s="60"/>
      <c r="OWN598" s="2"/>
      <c r="OWO598" s="39"/>
      <c r="OWP598" s="3"/>
      <c r="OWQ598" s="10"/>
      <c r="OWR598" s="10"/>
      <c r="OWS598" s="10"/>
      <c r="OWT598" s="2"/>
      <c r="OWU598" s="2"/>
      <c r="OWV598" s="2"/>
      <c r="OWW598" s="2"/>
      <c r="OWX598" s="2"/>
      <c r="OWY598" s="2"/>
      <c r="OWZ598" s="2"/>
      <c r="OXA598" s="2"/>
      <c r="OXB598" s="2"/>
      <c r="OXC598" s="2"/>
      <c r="OXD598" s="2"/>
      <c r="OXE598" s="60"/>
      <c r="OXF598" s="60"/>
      <c r="OXG598" s="60"/>
      <c r="OXH598" s="60"/>
      <c r="OXI598" s="2"/>
      <c r="OXJ598" s="39"/>
      <c r="OXK598" s="3"/>
      <c r="OXL598" s="10"/>
      <c r="OXM598" s="10"/>
      <c r="OXN598" s="10"/>
      <c r="OXO598" s="2"/>
      <c r="OXP598" s="2"/>
      <c r="OXQ598" s="2"/>
      <c r="OXR598" s="2"/>
      <c r="OXS598" s="2"/>
      <c r="OXT598" s="2"/>
      <c r="OXU598" s="2"/>
      <c r="OXV598" s="2"/>
      <c r="OXW598" s="2"/>
      <c r="OXX598" s="2"/>
      <c r="OXY598" s="2"/>
      <c r="OXZ598" s="60"/>
      <c r="OYA598" s="60"/>
      <c r="OYB598" s="60"/>
      <c r="OYC598" s="60"/>
      <c r="OYD598" s="2"/>
      <c r="OYE598" s="39"/>
      <c r="OYF598" s="3"/>
      <c r="OYG598" s="10"/>
      <c r="OYH598" s="10"/>
      <c r="OYI598" s="10"/>
      <c r="OYJ598" s="2"/>
      <c r="OYK598" s="2"/>
      <c r="OYL598" s="2"/>
      <c r="OYM598" s="2"/>
      <c r="OYN598" s="2"/>
      <c r="OYO598" s="2"/>
      <c r="OYP598" s="2"/>
      <c r="OYQ598" s="2"/>
      <c r="OYR598" s="2"/>
      <c r="OYS598" s="2"/>
      <c r="OYT598" s="2"/>
      <c r="OYU598" s="60"/>
      <c r="OYV598" s="60"/>
      <c r="OYW598" s="60"/>
      <c r="OYX598" s="60"/>
      <c r="OYY598" s="2"/>
      <c r="OYZ598" s="39"/>
      <c r="OZA598" s="3"/>
      <c r="OZB598" s="10"/>
      <c r="OZC598" s="10"/>
      <c r="OZD598" s="10"/>
      <c r="OZE598" s="2"/>
      <c r="OZF598" s="2"/>
      <c r="OZG598" s="2"/>
      <c r="OZH598" s="2"/>
      <c r="OZI598" s="2"/>
      <c r="OZJ598" s="2"/>
      <c r="OZK598" s="2"/>
      <c r="OZL598" s="2"/>
      <c r="OZM598" s="2"/>
      <c r="OZN598" s="2"/>
      <c r="OZO598" s="2"/>
      <c r="OZP598" s="60"/>
      <c r="OZQ598" s="60"/>
      <c r="OZR598" s="60"/>
      <c r="OZS598" s="60"/>
      <c r="OZT598" s="2"/>
      <c r="OZU598" s="39"/>
      <c r="OZV598" s="3"/>
      <c r="OZW598" s="10"/>
      <c r="OZX598" s="10"/>
      <c r="OZY598" s="10"/>
      <c r="OZZ598" s="2"/>
      <c r="PAA598" s="2"/>
      <c r="PAB598" s="2"/>
      <c r="PAC598" s="2"/>
      <c r="PAD598" s="2"/>
      <c r="PAE598" s="2"/>
      <c r="PAF598" s="2"/>
      <c r="PAG598" s="2"/>
      <c r="PAH598" s="2"/>
      <c r="PAI598" s="2"/>
      <c r="PAJ598" s="2"/>
      <c r="PAK598" s="60"/>
      <c r="PAL598" s="60"/>
      <c r="PAM598" s="60"/>
      <c r="PAN598" s="60"/>
      <c r="PAO598" s="2"/>
      <c r="PAP598" s="39"/>
      <c r="PAQ598" s="3"/>
      <c r="PAR598" s="10"/>
      <c r="PAS598" s="10"/>
      <c r="PAT598" s="10"/>
      <c r="PAU598" s="2"/>
      <c r="PAV598" s="2"/>
      <c r="PAW598" s="2"/>
      <c r="PAX598" s="2"/>
      <c r="PAY598" s="2"/>
      <c r="PAZ598" s="2"/>
      <c r="PBA598" s="2"/>
      <c r="PBB598" s="2"/>
      <c r="PBC598" s="2"/>
      <c r="PBD598" s="2"/>
      <c r="PBE598" s="2"/>
      <c r="PBF598" s="60"/>
      <c r="PBG598" s="60"/>
      <c r="PBH598" s="60"/>
      <c r="PBI598" s="60"/>
      <c r="PBJ598" s="2"/>
      <c r="PBK598" s="39"/>
      <c r="PBL598" s="3"/>
      <c r="PBM598" s="10"/>
      <c r="PBN598" s="10"/>
      <c r="PBO598" s="10"/>
      <c r="PBP598" s="2"/>
      <c r="PBQ598" s="2"/>
      <c r="PBR598" s="2"/>
      <c r="PBS598" s="2"/>
      <c r="PBT598" s="2"/>
      <c r="PBU598" s="2"/>
      <c r="PBV598" s="2"/>
      <c r="PBW598" s="2"/>
      <c r="PBX598" s="2"/>
      <c r="PBY598" s="2"/>
      <c r="PBZ598" s="2"/>
      <c r="PCA598" s="60"/>
      <c r="PCB598" s="60"/>
      <c r="PCC598" s="60"/>
      <c r="PCD598" s="60"/>
      <c r="PCE598" s="2"/>
      <c r="PCF598" s="39"/>
      <c r="PCG598" s="3"/>
      <c r="PCH598" s="10"/>
      <c r="PCI598" s="10"/>
      <c r="PCJ598" s="10"/>
      <c r="PCK598" s="2"/>
      <c r="PCL598" s="2"/>
      <c r="PCM598" s="2"/>
      <c r="PCN598" s="2"/>
      <c r="PCO598" s="2"/>
      <c r="PCP598" s="2"/>
      <c r="PCQ598" s="2"/>
      <c r="PCR598" s="2"/>
      <c r="PCS598" s="2"/>
      <c r="PCT598" s="2"/>
      <c r="PCU598" s="2"/>
      <c r="PCV598" s="60"/>
      <c r="PCW598" s="60"/>
      <c r="PCX598" s="60"/>
      <c r="PCY598" s="60"/>
      <c r="PCZ598" s="2"/>
      <c r="PDA598" s="39"/>
      <c r="PDB598" s="3"/>
      <c r="PDC598" s="10"/>
      <c r="PDD598" s="10"/>
      <c r="PDE598" s="10"/>
      <c r="PDF598" s="2"/>
      <c r="PDG598" s="2"/>
      <c r="PDH598" s="2"/>
      <c r="PDI598" s="2"/>
      <c r="PDJ598" s="2"/>
      <c r="PDK598" s="2"/>
      <c r="PDL598" s="2"/>
      <c r="PDM598" s="2"/>
      <c r="PDN598" s="2"/>
      <c r="PDO598" s="2"/>
      <c r="PDP598" s="2"/>
      <c r="PDQ598" s="60"/>
      <c r="PDR598" s="60"/>
      <c r="PDS598" s="60"/>
      <c r="PDT598" s="60"/>
      <c r="PDU598" s="2"/>
      <c r="PDV598" s="39"/>
      <c r="PDW598" s="3"/>
      <c r="PDX598" s="10"/>
      <c r="PDY598" s="10"/>
      <c r="PDZ598" s="10"/>
      <c r="PEA598" s="2"/>
      <c r="PEB598" s="2"/>
      <c r="PEC598" s="2"/>
      <c r="PED598" s="2"/>
      <c r="PEE598" s="2"/>
      <c r="PEF598" s="2"/>
      <c r="PEG598" s="2"/>
      <c r="PEH598" s="2"/>
      <c r="PEI598" s="2"/>
      <c r="PEJ598" s="2"/>
      <c r="PEK598" s="2"/>
      <c r="PEL598" s="60"/>
      <c r="PEM598" s="60"/>
      <c r="PEN598" s="60"/>
      <c r="PEO598" s="60"/>
      <c r="PEP598" s="2"/>
      <c r="PEQ598" s="39"/>
      <c r="PER598" s="3"/>
      <c r="PES598" s="10"/>
      <c r="PET598" s="10"/>
      <c r="PEU598" s="10"/>
      <c r="PEV598" s="2"/>
      <c r="PEW598" s="2"/>
      <c r="PEX598" s="2"/>
      <c r="PEY598" s="2"/>
      <c r="PEZ598" s="2"/>
      <c r="PFA598" s="2"/>
      <c r="PFB598" s="2"/>
      <c r="PFC598" s="2"/>
      <c r="PFD598" s="2"/>
      <c r="PFE598" s="2"/>
      <c r="PFF598" s="2"/>
      <c r="PFG598" s="60"/>
      <c r="PFH598" s="60"/>
      <c r="PFI598" s="60"/>
      <c r="PFJ598" s="60"/>
      <c r="PFK598" s="2"/>
      <c r="PFL598" s="39"/>
      <c r="PFM598" s="3"/>
      <c r="PFN598" s="10"/>
      <c r="PFO598" s="10"/>
      <c r="PFP598" s="10"/>
      <c r="PFQ598" s="2"/>
      <c r="PFR598" s="2"/>
      <c r="PFS598" s="2"/>
      <c r="PFT598" s="2"/>
      <c r="PFU598" s="2"/>
      <c r="PFV598" s="2"/>
      <c r="PFW598" s="2"/>
      <c r="PFX598" s="2"/>
      <c r="PFY598" s="2"/>
      <c r="PFZ598" s="2"/>
      <c r="PGA598" s="2"/>
      <c r="PGB598" s="60"/>
      <c r="PGC598" s="60"/>
      <c r="PGD598" s="60"/>
      <c r="PGE598" s="60"/>
      <c r="PGF598" s="2"/>
      <c r="PGG598" s="39"/>
      <c r="PGH598" s="3"/>
      <c r="PGI598" s="10"/>
      <c r="PGJ598" s="10"/>
      <c r="PGK598" s="10"/>
      <c r="PGL598" s="2"/>
      <c r="PGM598" s="2"/>
      <c r="PGN598" s="2"/>
      <c r="PGO598" s="2"/>
      <c r="PGP598" s="2"/>
      <c r="PGQ598" s="2"/>
      <c r="PGR598" s="2"/>
      <c r="PGS598" s="2"/>
      <c r="PGT598" s="2"/>
      <c r="PGU598" s="2"/>
      <c r="PGV598" s="2"/>
      <c r="PGW598" s="60"/>
      <c r="PGX598" s="60"/>
      <c r="PGY598" s="60"/>
      <c r="PGZ598" s="60"/>
      <c r="PHA598" s="2"/>
      <c r="PHB598" s="39"/>
      <c r="PHC598" s="3"/>
      <c r="PHD598" s="10"/>
      <c r="PHE598" s="10"/>
      <c r="PHF598" s="10"/>
      <c r="PHG598" s="2"/>
      <c r="PHH598" s="2"/>
      <c r="PHI598" s="2"/>
      <c r="PHJ598" s="2"/>
      <c r="PHK598" s="2"/>
      <c r="PHL598" s="2"/>
      <c r="PHM598" s="2"/>
      <c r="PHN598" s="2"/>
      <c r="PHO598" s="2"/>
      <c r="PHP598" s="2"/>
      <c r="PHQ598" s="2"/>
      <c r="PHR598" s="60"/>
      <c r="PHS598" s="60"/>
      <c r="PHT598" s="60"/>
      <c r="PHU598" s="60"/>
      <c r="PHV598" s="2"/>
      <c r="PHW598" s="39"/>
      <c r="PHX598" s="3"/>
      <c r="PHY598" s="10"/>
      <c r="PHZ598" s="10"/>
      <c r="PIA598" s="10"/>
      <c r="PIB598" s="2"/>
      <c r="PIC598" s="2"/>
      <c r="PID598" s="2"/>
      <c r="PIE598" s="2"/>
      <c r="PIF598" s="2"/>
      <c r="PIG598" s="2"/>
      <c r="PIH598" s="2"/>
      <c r="PII598" s="2"/>
      <c r="PIJ598" s="2"/>
      <c r="PIK598" s="2"/>
      <c r="PIL598" s="2"/>
      <c r="PIM598" s="60"/>
      <c r="PIN598" s="60"/>
      <c r="PIO598" s="60"/>
      <c r="PIP598" s="60"/>
      <c r="PIQ598" s="2"/>
      <c r="PIR598" s="39"/>
      <c r="PIS598" s="3"/>
      <c r="PIT598" s="10"/>
      <c r="PIU598" s="10"/>
      <c r="PIV598" s="10"/>
      <c r="PIW598" s="2"/>
      <c r="PIX598" s="2"/>
      <c r="PIY598" s="2"/>
      <c r="PIZ598" s="2"/>
      <c r="PJA598" s="2"/>
      <c r="PJB598" s="2"/>
      <c r="PJC598" s="2"/>
      <c r="PJD598" s="2"/>
      <c r="PJE598" s="2"/>
      <c r="PJF598" s="2"/>
      <c r="PJG598" s="2"/>
      <c r="PJH598" s="60"/>
      <c r="PJI598" s="60"/>
      <c r="PJJ598" s="60"/>
      <c r="PJK598" s="60"/>
      <c r="PJL598" s="2"/>
      <c r="PJM598" s="39"/>
      <c r="PJN598" s="3"/>
      <c r="PJO598" s="10"/>
      <c r="PJP598" s="10"/>
      <c r="PJQ598" s="10"/>
      <c r="PJR598" s="2"/>
      <c r="PJS598" s="2"/>
      <c r="PJT598" s="2"/>
      <c r="PJU598" s="2"/>
      <c r="PJV598" s="2"/>
      <c r="PJW598" s="2"/>
      <c r="PJX598" s="2"/>
      <c r="PJY598" s="2"/>
      <c r="PJZ598" s="2"/>
      <c r="PKA598" s="2"/>
      <c r="PKB598" s="2"/>
      <c r="PKC598" s="60"/>
      <c r="PKD598" s="60"/>
      <c r="PKE598" s="60"/>
      <c r="PKF598" s="60"/>
      <c r="PKG598" s="2"/>
      <c r="PKH598" s="39"/>
      <c r="PKI598" s="3"/>
      <c r="PKJ598" s="10"/>
      <c r="PKK598" s="10"/>
      <c r="PKL598" s="10"/>
      <c r="PKM598" s="2"/>
      <c r="PKN598" s="2"/>
      <c r="PKO598" s="2"/>
      <c r="PKP598" s="2"/>
      <c r="PKQ598" s="2"/>
      <c r="PKR598" s="2"/>
      <c r="PKS598" s="2"/>
      <c r="PKT598" s="2"/>
      <c r="PKU598" s="2"/>
      <c r="PKV598" s="2"/>
      <c r="PKW598" s="2"/>
      <c r="PKX598" s="60"/>
      <c r="PKY598" s="60"/>
      <c r="PKZ598" s="60"/>
      <c r="PLA598" s="60"/>
      <c r="PLB598" s="2"/>
      <c r="PLC598" s="39"/>
      <c r="PLD598" s="3"/>
      <c r="PLE598" s="10"/>
      <c r="PLF598" s="10"/>
      <c r="PLG598" s="10"/>
      <c r="PLH598" s="2"/>
      <c r="PLI598" s="2"/>
      <c r="PLJ598" s="2"/>
      <c r="PLK598" s="2"/>
      <c r="PLL598" s="2"/>
      <c r="PLM598" s="2"/>
      <c r="PLN598" s="2"/>
      <c r="PLO598" s="2"/>
      <c r="PLP598" s="2"/>
      <c r="PLQ598" s="2"/>
      <c r="PLR598" s="2"/>
      <c r="PLS598" s="60"/>
      <c r="PLT598" s="60"/>
      <c r="PLU598" s="60"/>
      <c r="PLV598" s="60"/>
      <c r="PLW598" s="2"/>
      <c r="PLX598" s="39"/>
      <c r="PLY598" s="3"/>
      <c r="PLZ598" s="10"/>
      <c r="PMA598" s="10"/>
      <c r="PMB598" s="10"/>
      <c r="PMC598" s="2"/>
      <c r="PMD598" s="2"/>
      <c r="PME598" s="2"/>
      <c r="PMF598" s="2"/>
      <c r="PMG598" s="2"/>
      <c r="PMH598" s="2"/>
      <c r="PMI598" s="2"/>
      <c r="PMJ598" s="2"/>
      <c r="PMK598" s="2"/>
      <c r="PML598" s="2"/>
      <c r="PMM598" s="2"/>
      <c r="PMN598" s="60"/>
      <c r="PMO598" s="60"/>
      <c r="PMP598" s="60"/>
      <c r="PMQ598" s="60"/>
      <c r="PMR598" s="2"/>
      <c r="PMS598" s="39"/>
      <c r="PMT598" s="3"/>
      <c r="PMU598" s="10"/>
      <c r="PMV598" s="10"/>
      <c r="PMW598" s="10"/>
      <c r="PMX598" s="2"/>
      <c r="PMY598" s="2"/>
      <c r="PMZ598" s="2"/>
      <c r="PNA598" s="2"/>
      <c r="PNB598" s="2"/>
      <c r="PNC598" s="2"/>
      <c r="PND598" s="2"/>
      <c r="PNE598" s="2"/>
      <c r="PNF598" s="2"/>
      <c r="PNG598" s="2"/>
      <c r="PNH598" s="2"/>
      <c r="PNI598" s="60"/>
      <c r="PNJ598" s="60"/>
      <c r="PNK598" s="60"/>
      <c r="PNL598" s="60"/>
      <c r="PNM598" s="2"/>
      <c r="PNN598" s="39"/>
      <c r="PNO598" s="3"/>
      <c r="PNP598" s="10"/>
      <c r="PNQ598" s="10"/>
      <c r="PNR598" s="10"/>
      <c r="PNS598" s="2"/>
      <c r="PNT598" s="2"/>
      <c r="PNU598" s="2"/>
      <c r="PNV598" s="2"/>
      <c r="PNW598" s="2"/>
      <c r="PNX598" s="2"/>
      <c r="PNY598" s="2"/>
      <c r="PNZ598" s="2"/>
      <c r="POA598" s="2"/>
      <c r="POB598" s="2"/>
      <c r="POC598" s="2"/>
      <c r="POD598" s="60"/>
      <c r="POE598" s="60"/>
      <c r="POF598" s="60"/>
      <c r="POG598" s="60"/>
      <c r="POH598" s="2"/>
      <c r="POI598" s="39"/>
      <c r="POJ598" s="3"/>
      <c r="POK598" s="10"/>
      <c r="POL598" s="10"/>
      <c r="POM598" s="10"/>
      <c r="PON598" s="2"/>
      <c r="POO598" s="2"/>
      <c r="POP598" s="2"/>
      <c r="POQ598" s="2"/>
      <c r="POR598" s="2"/>
      <c r="POS598" s="2"/>
      <c r="POT598" s="2"/>
      <c r="POU598" s="2"/>
      <c r="POV598" s="2"/>
      <c r="POW598" s="2"/>
      <c r="POX598" s="2"/>
      <c r="POY598" s="60"/>
      <c r="POZ598" s="60"/>
      <c r="PPA598" s="60"/>
      <c r="PPB598" s="60"/>
      <c r="PPC598" s="2"/>
      <c r="PPD598" s="39"/>
      <c r="PPE598" s="3"/>
      <c r="PPF598" s="10"/>
      <c r="PPG598" s="10"/>
      <c r="PPH598" s="10"/>
      <c r="PPI598" s="2"/>
      <c r="PPJ598" s="2"/>
      <c r="PPK598" s="2"/>
      <c r="PPL598" s="2"/>
      <c r="PPM598" s="2"/>
      <c r="PPN598" s="2"/>
      <c r="PPO598" s="2"/>
      <c r="PPP598" s="2"/>
      <c r="PPQ598" s="2"/>
      <c r="PPR598" s="2"/>
      <c r="PPS598" s="2"/>
      <c r="PPT598" s="60"/>
      <c r="PPU598" s="60"/>
      <c r="PPV598" s="60"/>
      <c r="PPW598" s="60"/>
      <c r="PPX598" s="2"/>
      <c r="PPY598" s="39"/>
      <c r="PPZ598" s="3"/>
      <c r="PQA598" s="10"/>
      <c r="PQB598" s="10"/>
      <c r="PQC598" s="10"/>
      <c r="PQD598" s="2"/>
      <c r="PQE598" s="2"/>
      <c r="PQF598" s="2"/>
      <c r="PQG598" s="2"/>
      <c r="PQH598" s="2"/>
      <c r="PQI598" s="2"/>
      <c r="PQJ598" s="2"/>
      <c r="PQK598" s="2"/>
      <c r="PQL598" s="2"/>
      <c r="PQM598" s="2"/>
      <c r="PQN598" s="2"/>
      <c r="PQO598" s="60"/>
      <c r="PQP598" s="60"/>
      <c r="PQQ598" s="60"/>
      <c r="PQR598" s="60"/>
      <c r="PQS598" s="2"/>
      <c r="PQT598" s="39"/>
      <c r="PQU598" s="3"/>
      <c r="PQV598" s="10"/>
      <c r="PQW598" s="10"/>
      <c r="PQX598" s="10"/>
      <c r="PQY598" s="2"/>
      <c r="PQZ598" s="2"/>
      <c r="PRA598" s="2"/>
      <c r="PRB598" s="2"/>
      <c r="PRC598" s="2"/>
      <c r="PRD598" s="2"/>
      <c r="PRE598" s="2"/>
      <c r="PRF598" s="2"/>
      <c r="PRG598" s="2"/>
      <c r="PRH598" s="2"/>
      <c r="PRI598" s="2"/>
      <c r="PRJ598" s="60"/>
      <c r="PRK598" s="60"/>
      <c r="PRL598" s="60"/>
      <c r="PRM598" s="60"/>
      <c r="PRN598" s="2"/>
      <c r="PRO598" s="39"/>
      <c r="PRP598" s="3"/>
      <c r="PRQ598" s="10"/>
      <c r="PRR598" s="10"/>
      <c r="PRS598" s="10"/>
      <c r="PRT598" s="2"/>
      <c r="PRU598" s="2"/>
      <c r="PRV598" s="2"/>
      <c r="PRW598" s="2"/>
      <c r="PRX598" s="2"/>
      <c r="PRY598" s="2"/>
      <c r="PRZ598" s="2"/>
      <c r="PSA598" s="2"/>
      <c r="PSB598" s="2"/>
      <c r="PSC598" s="2"/>
      <c r="PSD598" s="2"/>
      <c r="PSE598" s="60"/>
      <c r="PSF598" s="60"/>
      <c r="PSG598" s="60"/>
      <c r="PSH598" s="60"/>
      <c r="PSI598" s="2"/>
      <c r="PSJ598" s="39"/>
      <c r="PSK598" s="3"/>
      <c r="PSL598" s="10"/>
      <c r="PSM598" s="10"/>
      <c r="PSN598" s="10"/>
      <c r="PSO598" s="2"/>
      <c r="PSP598" s="2"/>
      <c r="PSQ598" s="2"/>
      <c r="PSR598" s="2"/>
      <c r="PSS598" s="2"/>
      <c r="PST598" s="2"/>
      <c r="PSU598" s="2"/>
      <c r="PSV598" s="2"/>
      <c r="PSW598" s="2"/>
      <c r="PSX598" s="2"/>
      <c r="PSY598" s="2"/>
      <c r="PSZ598" s="60"/>
      <c r="PTA598" s="60"/>
      <c r="PTB598" s="60"/>
      <c r="PTC598" s="60"/>
      <c r="PTD598" s="2"/>
      <c r="PTE598" s="39"/>
      <c r="PTF598" s="3"/>
      <c r="PTG598" s="10"/>
      <c r="PTH598" s="10"/>
      <c r="PTI598" s="10"/>
      <c r="PTJ598" s="2"/>
      <c r="PTK598" s="2"/>
      <c r="PTL598" s="2"/>
      <c r="PTM598" s="2"/>
      <c r="PTN598" s="2"/>
      <c r="PTO598" s="2"/>
      <c r="PTP598" s="2"/>
      <c r="PTQ598" s="2"/>
      <c r="PTR598" s="2"/>
      <c r="PTS598" s="2"/>
      <c r="PTT598" s="2"/>
      <c r="PTU598" s="60"/>
      <c r="PTV598" s="60"/>
      <c r="PTW598" s="60"/>
      <c r="PTX598" s="60"/>
      <c r="PTY598" s="2"/>
      <c r="PTZ598" s="39"/>
      <c r="PUA598" s="3"/>
      <c r="PUB598" s="10"/>
      <c r="PUC598" s="10"/>
      <c r="PUD598" s="10"/>
      <c r="PUE598" s="2"/>
      <c r="PUF598" s="2"/>
      <c r="PUG598" s="2"/>
      <c r="PUH598" s="2"/>
      <c r="PUI598" s="2"/>
      <c r="PUJ598" s="2"/>
      <c r="PUK598" s="2"/>
      <c r="PUL598" s="2"/>
      <c r="PUM598" s="2"/>
      <c r="PUN598" s="2"/>
      <c r="PUO598" s="2"/>
      <c r="PUP598" s="60"/>
      <c r="PUQ598" s="60"/>
      <c r="PUR598" s="60"/>
      <c r="PUS598" s="60"/>
      <c r="PUT598" s="2"/>
      <c r="PUU598" s="39"/>
      <c r="PUV598" s="3"/>
      <c r="PUW598" s="10"/>
      <c r="PUX598" s="10"/>
      <c r="PUY598" s="10"/>
      <c r="PUZ598" s="2"/>
      <c r="PVA598" s="2"/>
      <c r="PVB598" s="2"/>
      <c r="PVC598" s="2"/>
      <c r="PVD598" s="2"/>
      <c r="PVE598" s="2"/>
      <c r="PVF598" s="2"/>
      <c r="PVG598" s="2"/>
      <c r="PVH598" s="2"/>
      <c r="PVI598" s="2"/>
      <c r="PVJ598" s="2"/>
      <c r="PVK598" s="60"/>
      <c r="PVL598" s="60"/>
      <c r="PVM598" s="60"/>
      <c r="PVN598" s="60"/>
      <c r="PVO598" s="2"/>
      <c r="PVP598" s="39"/>
      <c r="PVQ598" s="3"/>
      <c r="PVR598" s="10"/>
      <c r="PVS598" s="10"/>
      <c r="PVT598" s="10"/>
      <c r="PVU598" s="2"/>
      <c r="PVV598" s="2"/>
      <c r="PVW598" s="2"/>
      <c r="PVX598" s="2"/>
      <c r="PVY598" s="2"/>
      <c r="PVZ598" s="2"/>
      <c r="PWA598" s="2"/>
      <c r="PWB598" s="2"/>
      <c r="PWC598" s="2"/>
      <c r="PWD598" s="2"/>
      <c r="PWE598" s="2"/>
      <c r="PWF598" s="60"/>
      <c r="PWG598" s="60"/>
      <c r="PWH598" s="60"/>
      <c r="PWI598" s="60"/>
      <c r="PWJ598" s="2"/>
      <c r="PWK598" s="39"/>
      <c r="PWL598" s="3"/>
      <c r="PWM598" s="10"/>
      <c r="PWN598" s="10"/>
      <c r="PWO598" s="10"/>
      <c r="PWP598" s="2"/>
      <c r="PWQ598" s="2"/>
      <c r="PWR598" s="2"/>
      <c r="PWS598" s="2"/>
      <c r="PWT598" s="2"/>
      <c r="PWU598" s="2"/>
      <c r="PWV598" s="2"/>
      <c r="PWW598" s="2"/>
      <c r="PWX598" s="2"/>
      <c r="PWY598" s="2"/>
      <c r="PWZ598" s="2"/>
      <c r="PXA598" s="60"/>
      <c r="PXB598" s="60"/>
      <c r="PXC598" s="60"/>
      <c r="PXD598" s="60"/>
      <c r="PXE598" s="2"/>
      <c r="PXF598" s="39"/>
      <c r="PXG598" s="3"/>
      <c r="PXH598" s="10"/>
      <c r="PXI598" s="10"/>
      <c r="PXJ598" s="10"/>
      <c r="PXK598" s="2"/>
      <c r="PXL598" s="2"/>
      <c r="PXM598" s="2"/>
      <c r="PXN598" s="2"/>
      <c r="PXO598" s="2"/>
      <c r="PXP598" s="2"/>
      <c r="PXQ598" s="2"/>
      <c r="PXR598" s="2"/>
      <c r="PXS598" s="2"/>
      <c r="PXT598" s="2"/>
      <c r="PXU598" s="2"/>
      <c r="PXV598" s="60"/>
      <c r="PXW598" s="60"/>
      <c r="PXX598" s="60"/>
      <c r="PXY598" s="60"/>
      <c r="PXZ598" s="2"/>
      <c r="PYA598" s="39"/>
      <c r="PYB598" s="3"/>
      <c r="PYC598" s="10"/>
      <c r="PYD598" s="10"/>
      <c r="PYE598" s="10"/>
      <c r="PYF598" s="2"/>
      <c r="PYG598" s="2"/>
      <c r="PYH598" s="2"/>
      <c r="PYI598" s="2"/>
      <c r="PYJ598" s="2"/>
      <c r="PYK598" s="2"/>
      <c r="PYL598" s="2"/>
      <c r="PYM598" s="2"/>
      <c r="PYN598" s="2"/>
      <c r="PYO598" s="2"/>
      <c r="PYP598" s="2"/>
      <c r="PYQ598" s="60"/>
      <c r="PYR598" s="60"/>
      <c r="PYS598" s="60"/>
      <c r="PYT598" s="60"/>
      <c r="PYU598" s="2"/>
      <c r="PYV598" s="39"/>
      <c r="PYW598" s="3"/>
      <c r="PYX598" s="10"/>
      <c r="PYY598" s="10"/>
      <c r="PYZ598" s="10"/>
      <c r="PZA598" s="2"/>
      <c r="PZB598" s="2"/>
      <c r="PZC598" s="2"/>
      <c r="PZD598" s="2"/>
      <c r="PZE598" s="2"/>
      <c r="PZF598" s="2"/>
      <c r="PZG598" s="2"/>
      <c r="PZH598" s="2"/>
      <c r="PZI598" s="2"/>
      <c r="PZJ598" s="2"/>
      <c r="PZK598" s="2"/>
      <c r="PZL598" s="60"/>
      <c r="PZM598" s="60"/>
      <c r="PZN598" s="60"/>
      <c r="PZO598" s="60"/>
      <c r="PZP598" s="2"/>
      <c r="PZQ598" s="39"/>
      <c r="PZR598" s="3"/>
      <c r="PZS598" s="10"/>
      <c r="PZT598" s="10"/>
      <c r="PZU598" s="10"/>
      <c r="PZV598" s="2"/>
      <c r="PZW598" s="2"/>
      <c r="PZX598" s="2"/>
      <c r="PZY598" s="2"/>
      <c r="PZZ598" s="2"/>
      <c r="QAA598" s="2"/>
      <c r="QAB598" s="2"/>
      <c r="QAC598" s="2"/>
      <c r="QAD598" s="2"/>
      <c r="QAE598" s="2"/>
      <c r="QAF598" s="2"/>
      <c r="QAG598" s="60"/>
      <c r="QAH598" s="60"/>
      <c r="QAI598" s="60"/>
      <c r="QAJ598" s="60"/>
      <c r="QAK598" s="2"/>
      <c r="QAL598" s="39"/>
      <c r="QAM598" s="3"/>
      <c r="QAN598" s="10"/>
      <c r="QAO598" s="10"/>
      <c r="QAP598" s="10"/>
      <c r="QAQ598" s="2"/>
      <c r="QAR598" s="2"/>
      <c r="QAS598" s="2"/>
      <c r="QAT598" s="2"/>
      <c r="QAU598" s="2"/>
      <c r="QAV598" s="2"/>
      <c r="QAW598" s="2"/>
      <c r="QAX598" s="2"/>
      <c r="QAY598" s="2"/>
      <c r="QAZ598" s="2"/>
      <c r="QBA598" s="2"/>
      <c r="QBB598" s="60"/>
      <c r="QBC598" s="60"/>
      <c r="QBD598" s="60"/>
      <c r="QBE598" s="60"/>
      <c r="QBF598" s="2"/>
      <c r="QBG598" s="39"/>
      <c r="QBH598" s="3"/>
      <c r="QBI598" s="10"/>
      <c r="QBJ598" s="10"/>
      <c r="QBK598" s="10"/>
      <c r="QBL598" s="2"/>
      <c r="QBM598" s="2"/>
      <c r="QBN598" s="2"/>
      <c r="QBO598" s="2"/>
      <c r="QBP598" s="2"/>
      <c r="QBQ598" s="2"/>
      <c r="QBR598" s="2"/>
      <c r="QBS598" s="2"/>
      <c r="QBT598" s="2"/>
      <c r="QBU598" s="2"/>
      <c r="QBV598" s="2"/>
      <c r="QBW598" s="60"/>
      <c r="QBX598" s="60"/>
      <c r="QBY598" s="60"/>
      <c r="QBZ598" s="60"/>
      <c r="QCA598" s="2"/>
      <c r="QCB598" s="39"/>
      <c r="QCC598" s="3"/>
      <c r="QCD598" s="10"/>
      <c r="QCE598" s="10"/>
      <c r="QCF598" s="10"/>
      <c r="QCG598" s="2"/>
      <c r="QCH598" s="2"/>
      <c r="QCI598" s="2"/>
      <c r="QCJ598" s="2"/>
      <c r="QCK598" s="2"/>
      <c r="QCL598" s="2"/>
      <c r="QCM598" s="2"/>
      <c r="QCN598" s="2"/>
      <c r="QCO598" s="2"/>
      <c r="QCP598" s="2"/>
      <c r="QCQ598" s="2"/>
      <c r="QCR598" s="60"/>
      <c r="QCS598" s="60"/>
      <c r="QCT598" s="60"/>
      <c r="QCU598" s="60"/>
      <c r="QCV598" s="2"/>
      <c r="QCW598" s="39"/>
      <c r="QCX598" s="3"/>
      <c r="QCY598" s="10"/>
      <c r="QCZ598" s="10"/>
      <c r="QDA598" s="10"/>
      <c r="QDB598" s="2"/>
      <c r="QDC598" s="2"/>
      <c r="QDD598" s="2"/>
      <c r="QDE598" s="2"/>
      <c r="QDF598" s="2"/>
      <c r="QDG598" s="2"/>
      <c r="QDH598" s="2"/>
      <c r="QDI598" s="2"/>
      <c r="QDJ598" s="2"/>
      <c r="QDK598" s="2"/>
      <c r="QDL598" s="2"/>
      <c r="QDM598" s="60"/>
      <c r="QDN598" s="60"/>
      <c r="QDO598" s="60"/>
      <c r="QDP598" s="60"/>
      <c r="QDQ598" s="2"/>
      <c r="QDR598" s="39"/>
      <c r="QDS598" s="3"/>
      <c r="QDT598" s="10"/>
      <c r="QDU598" s="10"/>
      <c r="QDV598" s="10"/>
      <c r="QDW598" s="2"/>
      <c r="QDX598" s="2"/>
      <c r="QDY598" s="2"/>
      <c r="QDZ598" s="2"/>
      <c r="QEA598" s="2"/>
      <c r="QEB598" s="2"/>
      <c r="QEC598" s="2"/>
      <c r="QED598" s="2"/>
      <c r="QEE598" s="2"/>
      <c r="QEF598" s="2"/>
      <c r="QEG598" s="2"/>
      <c r="QEH598" s="60"/>
      <c r="QEI598" s="60"/>
      <c r="QEJ598" s="60"/>
      <c r="QEK598" s="60"/>
      <c r="QEL598" s="2"/>
      <c r="QEM598" s="39"/>
      <c r="QEN598" s="3"/>
      <c r="QEO598" s="10"/>
      <c r="QEP598" s="10"/>
      <c r="QEQ598" s="10"/>
      <c r="QER598" s="2"/>
      <c r="QES598" s="2"/>
      <c r="QET598" s="2"/>
      <c r="QEU598" s="2"/>
      <c r="QEV598" s="2"/>
      <c r="QEW598" s="2"/>
      <c r="QEX598" s="2"/>
      <c r="QEY598" s="2"/>
      <c r="QEZ598" s="2"/>
      <c r="QFA598" s="2"/>
      <c r="QFB598" s="2"/>
      <c r="QFC598" s="60"/>
      <c r="QFD598" s="60"/>
      <c r="QFE598" s="60"/>
      <c r="QFF598" s="60"/>
      <c r="QFG598" s="2"/>
      <c r="QFH598" s="39"/>
      <c r="QFI598" s="3"/>
      <c r="QFJ598" s="10"/>
      <c r="QFK598" s="10"/>
      <c r="QFL598" s="10"/>
      <c r="QFM598" s="2"/>
      <c r="QFN598" s="2"/>
      <c r="QFO598" s="2"/>
      <c r="QFP598" s="2"/>
      <c r="QFQ598" s="2"/>
      <c r="QFR598" s="2"/>
      <c r="QFS598" s="2"/>
      <c r="QFT598" s="2"/>
      <c r="QFU598" s="2"/>
      <c r="QFV598" s="2"/>
      <c r="QFW598" s="2"/>
      <c r="QFX598" s="60"/>
      <c r="QFY598" s="60"/>
      <c r="QFZ598" s="60"/>
      <c r="QGA598" s="60"/>
      <c r="QGB598" s="2"/>
      <c r="QGC598" s="39"/>
      <c r="QGD598" s="3"/>
      <c r="QGE598" s="10"/>
      <c r="QGF598" s="10"/>
      <c r="QGG598" s="10"/>
      <c r="QGH598" s="2"/>
      <c r="QGI598" s="2"/>
      <c r="QGJ598" s="2"/>
      <c r="QGK598" s="2"/>
      <c r="QGL598" s="2"/>
      <c r="QGM598" s="2"/>
      <c r="QGN598" s="2"/>
      <c r="QGO598" s="2"/>
      <c r="QGP598" s="2"/>
      <c r="QGQ598" s="2"/>
      <c r="QGR598" s="2"/>
      <c r="QGS598" s="60"/>
      <c r="QGT598" s="60"/>
      <c r="QGU598" s="60"/>
      <c r="QGV598" s="60"/>
      <c r="QGW598" s="2"/>
      <c r="QGX598" s="39"/>
      <c r="QGY598" s="3"/>
      <c r="QGZ598" s="10"/>
      <c r="QHA598" s="10"/>
      <c r="QHB598" s="10"/>
      <c r="QHC598" s="2"/>
      <c r="QHD598" s="2"/>
      <c r="QHE598" s="2"/>
      <c r="QHF598" s="2"/>
      <c r="QHG598" s="2"/>
      <c r="QHH598" s="2"/>
      <c r="QHI598" s="2"/>
      <c r="QHJ598" s="2"/>
      <c r="QHK598" s="2"/>
      <c r="QHL598" s="2"/>
      <c r="QHM598" s="2"/>
      <c r="QHN598" s="60"/>
      <c r="QHO598" s="60"/>
      <c r="QHP598" s="60"/>
      <c r="QHQ598" s="60"/>
      <c r="QHR598" s="2"/>
      <c r="QHS598" s="39"/>
      <c r="QHT598" s="3"/>
      <c r="QHU598" s="10"/>
      <c r="QHV598" s="10"/>
      <c r="QHW598" s="10"/>
      <c r="QHX598" s="2"/>
      <c r="QHY598" s="2"/>
      <c r="QHZ598" s="2"/>
      <c r="QIA598" s="2"/>
      <c r="QIB598" s="2"/>
      <c r="QIC598" s="2"/>
      <c r="QID598" s="2"/>
      <c r="QIE598" s="2"/>
      <c r="QIF598" s="2"/>
      <c r="QIG598" s="2"/>
      <c r="QIH598" s="2"/>
      <c r="QII598" s="60"/>
      <c r="QIJ598" s="60"/>
      <c r="QIK598" s="60"/>
      <c r="QIL598" s="60"/>
      <c r="QIM598" s="2"/>
      <c r="QIN598" s="39"/>
      <c r="QIO598" s="3"/>
      <c r="QIP598" s="10"/>
      <c r="QIQ598" s="10"/>
      <c r="QIR598" s="10"/>
      <c r="QIS598" s="2"/>
      <c r="QIT598" s="2"/>
      <c r="QIU598" s="2"/>
      <c r="QIV598" s="2"/>
      <c r="QIW598" s="2"/>
      <c r="QIX598" s="2"/>
      <c r="QIY598" s="2"/>
      <c r="QIZ598" s="2"/>
      <c r="QJA598" s="2"/>
      <c r="QJB598" s="2"/>
      <c r="QJC598" s="2"/>
      <c r="QJD598" s="60"/>
      <c r="QJE598" s="60"/>
      <c r="QJF598" s="60"/>
      <c r="QJG598" s="60"/>
      <c r="QJH598" s="2"/>
      <c r="QJI598" s="39"/>
      <c r="QJJ598" s="3"/>
      <c r="QJK598" s="10"/>
      <c r="QJL598" s="10"/>
      <c r="QJM598" s="10"/>
      <c r="QJN598" s="2"/>
      <c r="QJO598" s="2"/>
      <c r="QJP598" s="2"/>
      <c r="QJQ598" s="2"/>
      <c r="QJR598" s="2"/>
      <c r="QJS598" s="2"/>
      <c r="QJT598" s="2"/>
      <c r="QJU598" s="2"/>
      <c r="QJV598" s="2"/>
      <c r="QJW598" s="2"/>
      <c r="QJX598" s="2"/>
      <c r="QJY598" s="60"/>
      <c r="QJZ598" s="60"/>
      <c r="QKA598" s="60"/>
      <c r="QKB598" s="60"/>
      <c r="QKC598" s="2"/>
      <c r="QKD598" s="39"/>
      <c r="QKE598" s="3"/>
      <c r="QKF598" s="10"/>
      <c r="QKG598" s="10"/>
      <c r="QKH598" s="10"/>
      <c r="QKI598" s="2"/>
      <c r="QKJ598" s="2"/>
      <c r="QKK598" s="2"/>
      <c r="QKL598" s="2"/>
      <c r="QKM598" s="2"/>
      <c r="QKN598" s="2"/>
      <c r="QKO598" s="2"/>
      <c r="QKP598" s="2"/>
      <c r="QKQ598" s="2"/>
      <c r="QKR598" s="2"/>
      <c r="QKS598" s="2"/>
      <c r="QKT598" s="60"/>
      <c r="QKU598" s="60"/>
      <c r="QKV598" s="60"/>
      <c r="QKW598" s="60"/>
      <c r="QKX598" s="2"/>
      <c r="QKY598" s="39"/>
      <c r="QKZ598" s="3"/>
      <c r="QLA598" s="10"/>
      <c r="QLB598" s="10"/>
      <c r="QLC598" s="10"/>
      <c r="QLD598" s="2"/>
      <c r="QLE598" s="2"/>
      <c r="QLF598" s="2"/>
      <c r="QLG598" s="2"/>
      <c r="QLH598" s="2"/>
      <c r="QLI598" s="2"/>
      <c r="QLJ598" s="2"/>
      <c r="QLK598" s="2"/>
      <c r="QLL598" s="2"/>
      <c r="QLM598" s="2"/>
      <c r="QLN598" s="2"/>
      <c r="QLO598" s="60"/>
      <c r="QLP598" s="60"/>
      <c r="QLQ598" s="60"/>
      <c r="QLR598" s="60"/>
      <c r="QLS598" s="2"/>
      <c r="QLT598" s="39"/>
      <c r="QLU598" s="3"/>
      <c r="QLV598" s="10"/>
      <c r="QLW598" s="10"/>
      <c r="QLX598" s="10"/>
      <c r="QLY598" s="2"/>
      <c r="QLZ598" s="2"/>
      <c r="QMA598" s="2"/>
      <c r="QMB598" s="2"/>
      <c r="QMC598" s="2"/>
      <c r="QMD598" s="2"/>
      <c r="QME598" s="2"/>
      <c r="QMF598" s="2"/>
      <c r="QMG598" s="2"/>
      <c r="QMH598" s="2"/>
      <c r="QMI598" s="2"/>
      <c r="QMJ598" s="60"/>
      <c r="QMK598" s="60"/>
      <c r="QML598" s="60"/>
      <c r="QMM598" s="60"/>
      <c r="QMN598" s="2"/>
      <c r="QMO598" s="39"/>
      <c r="QMP598" s="3"/>
      <c r="QMQ598" s="10"/>
      <c r="QMR598" s="10"/>
      <c r="QMS598" s="10"/>
      <c r="QMT598" s="2"/>
      <c r="QMU598" s="2"/>
      <c r="QMV598" s="2"/>
      <c r="QMW598" s="2"/>
      <c r="QMX598" s="2"/>
      <c r="QMY598" s="2"/>
      <c r="QMZ598" s="2"/>
      <c r="QNA598" s="2"/>
      <c r="QNB598" s="2"/>
      <c r="QNC598" s="2"/>
      <c r="QND598" s="2"/>
      <c r="QNE598" s="60"/>
      <c r="QNF598" s="60"/>
      <c r="QNG598" s="60"/>
      <c r="QNH598" s="60"/>
      <c r="QNI598" s="2"/>
      <c r="QNJ598" s="39"/>
      <c r="QNK598" s="3"/>
      <c r="QNL598" s="10"/>
      <c r="QNM598" s="10"/>
      <c r="QNN598" s="10"/>
      <c r="QNO598" s="2"/>
      <c r="QNP598" s="2"/>
      <c r="QNQ598" s="2"/>
      <c r="QNR598" s="2"/>
      <c r="QNS598" s="2"/>
      <c r="QNT598" s="2"/>
      <c r="QNU598" s="2"/>
      <c r="QNV598" s="2"/>
      <c r="QNW598" s="2"/>
      <c r="QNX598" s="2"/>
      <c r="QNY598" s="2"/>
      <c r="QNZ598" s="60"/>
      <c r="QOA598" s="60"/>
      <c r="QOB598" s="60"/>
      <c r="QOC598" s="60"/>
      <c r="QOD598" s="2"/>
      <c r="QOE598" s="39"/>
      <c r="QOF598" s="3"/>
      <c r="QOG598" s="10"/>
      <c r="QOH598" s="10"/>
      <c r="QOI598" s="10"/>
      <c r="QOJ598" s="2"/>
      <c r="QOK598" s="2"/>
      <c r="QOL598" s="2"/>
      <c r="QOM598" s="2"/>
      <c r="QON598" s="2"/>
      <c r="QOO598" s="2"/>
      <c r="QOP598" s="2"/>
      <c r="QOQ598" s="2"/>
      <c r="QOR598" s="2"/>
      <c r="QOS598" s="2"/>
      <c r="QOT598" s="2"/>
      <c r="QOU598" s="60"/>
      <c r="QOV598" s="60"/>
      <c r="QOW598" s="60"/>
      <c r="QOX598" s="60"/>
      <c r="QOY598" s="2"/>
      <c r="QOZ598" s="39"/>
      <c r="QPA598" s="3"/>
      <c r="QPB598" s="10"/>
      <c r="QPC598" s="10"/>
      <c r="QPD598" s="10"/>
      <c r="QPE598" s="2"/>
      <c r="QPF598" s="2"/>
      <c r="QPG598" s="2"/>
      <c r="QPH598" s="2"/>
      <c r="QPI598" s="2"/>
      <c r="QPJ598" s="2"/>
      <c r="QPK598" s="2"/>
      <c r="QPL598" s="2"/>
      <c r="QPM598" s="2"/>
      <c r="QPN598" s="2"/>
      <c r="QPO598" s="2"/>
      <c r="QPP598" s="60"/>
      <c r="QPQ598" s="60"/>
      <c r="QPR598" s="60"/>
      <c r="QPS598" s="60"/>
      <c r="QPT598" s="2"/>
      <c r="QPU598" s="39"/>
      <c r="QPV598" s="3"/>
      <c r="QPW598" s="10"/>
      <c r="QPX598" s="10"/>
      <c r="QPY598" s="10"/>
      <c r="QPZ598" s="2"/>
      <c r="QQA598" s="2"/>
      <c r="QQB598" s="2"/>
      <c r="QQC598" s="2"/>
      <c r="QQD598" s="2"/>
      <c r="QQE598" s="2"/>
      <c r="QQF598" s="2"/>
      <c r="QQG598" s="2"/>
      <c r="QQH598" s="2"/>
      <c r="QQI598" s="2"/>
      <c r="QQJ598" s="2"/>
      <c r="QQK598" s="60"/>
      <c r="QQL598" s="60"/>
      <c r="QQM598" s="60"/>
      <c r="QQN598" s="60"/>
      <c r="QQO598" s="2"/>
      <c r="QQP598" s="39"/>
      <c r="QQQ598" s="3"/>
      <c r="QQR598" s="10"/>
      <c r="QQS598" s="10"/>
      <c r="QQT598" s="10"/>
      <c r="QQU598" s="2"/>
      <c r="QQV598" s="2"/>
      <c r="QQW598" s="2"/>
      <c r="QQX598" s="2"/>
      <c r="QQY598" s="2"/>
      <c r="QQZ598" s="2"/>
      <c r="QRA598" s="2"/>
      <c r="QRB598" s="2"/>
      <c r="QRC598" s="2"/>
      <c r="QRD598" s="2"/>
      <c r="QRE598" s="2"/>
      <c r="QRF598" s="60"/>
      <c r="QRG598" s="60"/>
      <c r="QRH598" s="60"/>
      <c r="QRI598" s="60"/>
      <c r="QRJ598" s="2"/>
      <c r="QRK598" s="39"/>
      <c r="QRL598" s="3"/>
      <c r="QRM598" s="10"/>
      <c r="QRN598" s="10"/>
      <c r="QRO598" s="10"/>
      <c r="QRP598" s="2"/>
      <c r="QRQ598" s="2"/>
      <c r="QRR598" s="2"/>
      <c r="QRS598" s="2"/>
      <c r="QRT598" s="2"/>
      <c r="QRU598" s="2"/>
      <c r="QRV598" s="2"/>
      <c r="QRW598" s="2"/>
      <c r="QRX598" s="2"/>
      <c r="QRY598" s="2"/>
      <c r="QRZ598" s="2"/>
      <c r="QSA598" s="60"/>
      <c r="QSB598" s="60"/>
      <c r="QSC598" s="60"/>
      <c r="QSD598" s="60"/>
      <c r="QSE598" s="2"/>
      <c r="QSF598" s="39"/>
      <c r="QSG598" s="3"/>
      <c r="QSH598" s="10"/>
      <c r="QSI598" s="10"/>
      <c r="QSJ598" s="10"/>
      <c r="QSK598" s="2"/>
      <c r="QSL598" s="2"/>
      <c r="QSM598" s="2"/>
      <c r="QSN598" s="2"/>
      <c r="QSO598" s="2"/>
      <c r="QSP598" s="2"/>
      <c r="QSQ598" s="2"/>
      <c r="QSR598" s="2"/>
      <c r="QSS598" s="2"/>
      <c r="QST598" s="2"/>
      <c r="QSU598" s="2"/>
      <c r="QSV598" s="60"/>
      <c r="QSW598" s="60"/>
      <c r="QSX598" s="60"/>
      <c r="QSY598" s="60"/>
      <c r="QSZ598" s="2"/>
      <c r="QTA598" s="39"/>
      <c r="QTB598" s="3"/>
      <c r="QTC598" s="10"/>
      <c r="QTD598" s="10"/>
      <c r="QTE598" s="10"/>
      <c r="QTF598" s="2"/>
      <c r="QTG598" s="2"/>
      <c r="QTH598" s="2"/>
      <c r="QTI598" s="2"/>
      <c r="QTJ598" s="2"/>
      <c r="QTK598" s="2"/>
      <c r="QTL598" s="2"/>
      <c r="QTM598" s="2"/>
      <c r="QTN598" s="2"/>
      <c r="QTO598" s="2"/>
      <c r="QTP598" s="2"/>
      <c r="QTQ598" s="60"/>
      <c r="QTR598" s="60"/>
      <c r="QTS598" s="60"/>
      <c r="QTT598" s="60"/>
      <c r="QTU598" s="2"/>
      <c r="QTV598" s="39"/>
      <c r="QTW598" s="3"/>
      <c r="QTX598" s="10"/>
      <c r="QTY598" s="10"/>
      <c r="QTZ598" s="10"/>
      <c r="QUA598" s="2"/>
      <c r="QUB598" s="2"/>
      <c r="QUC598" s="2"/>
      <c r="QUD598" s="2"/>
      <c r="QUE598" s="2"/>
      <c r="QUF598" s="2"/>
      <c r="QUG598" s="2"/>
      <c r="QUH598" s="2"/>
      <c r="QUI598" s="2"/>
      <c r="QUJ598" s="2"/>
      <c r="QUK598" s="2"/>
      <c r="QUL598" s="60"/>
      <c r="QUM598" s="60"/>
      <c r="QUN598" s="60"/>
      <c r="QUO598" s="60"/>
      <c r="QUP598" s="2"/>
      <c r="QUQ598" s="39"/>
      <c r="QUR598" s="3"/>
      <c r="QUS598" s="10"/>
      <c r="QUT598" s="10"/>
      <c r="QUU598" s="10"/>
      <c r="QUV598" s="2"/>
      <c r="QUW598" s="2"/>
      <c r="QUX598" s="2"/>
      <c r="QUY598" s="2"/>
      <c r="QUZ598" s="2"/>
      <c r="QVA598" s="2"/>
      <c r="QVB598" s="2"/>
      <c r="QVC598" s="2"/>
      <c r="QVD598" s="2"/>
      <c r="QVE598" s="2"/>
      <c r="QVF598" s="2"/>
      <c r="QVG598" s="60"/>
      <c r="QVH598" s="60"/>
      <c r="QVI598" s="60"/>
      <c r="QVJ598" s="60"/>
      <c r="QVK598" s="2"/>
      <c r="QVL598" s="39"/>
      <c r="QVM598" s="3"/>
      <c r="QVN598" s="10"/>
      <c r="QVO598" s="10"/>
      <c r="QVP598" s="10"/>
      <c r="QVQ598" s="2"/>
      <c r="QVR598" s="2"/>
      <c r="QVS598" s="2"/>
      <c r="QVT598" s="2"/>
      <c r="QVU598" s="2"/>
      <c r="QVV598" s="2"/>
      <c r="QVW598" s="2"/>
      <c r="QVX598" s="2"/>
      <c r="QVY598" s="2"/>
      <c r="QVZ598" s="2"/>
      <c r="QWA598" s="2"/>
      <c r="QWB598" s="60"/>
      <c r="QWC598" s="60"/>
      <c r="QWD598" s="60"/>
      <c r="QWE598" s="60"/>
      <c r="QWF598" s="2"/>
      <c r="QWG598" s="39"/>
      <c r="QWH598" s="3"/>
      <c r="QWI598" s="10"/>
      <c r="QWJ598" s="10"/>
      <c r="QWK598" s="10"/>
      <c r="QWL598" s="2"/>
      <c r="QWM598" s="2"/>
      <c r="QWN598" s="2"/>
      <c r="QWO598" s="2"/>
      <c r="QWP598" s="2"/>
      <c r="QWQ598" s="2"/>
      <c r="QWR598" s="2"/>
      <c r="QWS598" s="2"/>
      <c r="QWT598" s="2"/>
      <c r="QWU598" s="2"/>
      <c r="QWV598" s="2"/>
      <c r="QWW598" s="60"/>
      <c r="QWX598" s="60"/>
      <c r="QWY598" s="60"/>
      <c r="QWZ598" s="60"/>
      <c r="QXA598" s="2"/>
      <c r="QXB598" s="39"/>
      <c r="QXC598" s="3"/>
      <c r="QXD598" s="10"/>
      <c r="QXE598" s="10"/>
      <c r="QXF598" s="10"/>
      <c r="QXG598" s="2"/>
      <c r="QXH598" s="2"/>
      <c r="QXI598" s="2"/>
      <c r="QXJ598" s="2"/>
      <c r="QXK598" s="2"/>
      <c r="QXL598" s="2"/>
      <c r="QXM598" s="2"/>
      <c r="QXN598" s="2"/>
      <c r="QXO598" s="2"/>
      <c r="QXP598" s="2"/>
      <c r="QXQ598" s="2"/>
      <c r="QXR598" s="60"/>
      <c r="QXS598" s="60"/>
      <c r="QXT598" s="60"/>
      <c r="QXU598" s="60"/>
      <c r="QXV598" s="2"/>
      <c r="QXW598" s="39"/>
      <c r="QXX598" s="3"/>
      <c r="QXY598" s="10"/>
      <c r="QXZ598" s="10"/>
      <c r="QYA598" s="10"/>
      <c r="QYB598" s="2"/>
      <c r="QYC598" s="2"/>
      <c r="QYD598" s="2"/>
      <c r="QYE598" s="2"/>
      <c r="QYF598" s="2"/>
      <c r="QYG598" s="2"/>
      <c r="QYH598" s="2"/>
      <c r="QYI598" s="2"/>
      <c r="QYJ598" s="2"/>
      <c r="QYK598" s="2"/>
      <c r="QYL598" s="2"/>
      <c r="QYM598" s="60"/>
      <c r="QYN598" s="60"/>
      <c r="QYO598" s="60"/>
      <c r="QYP598" s="60"/>
      <c r="QYQ598" s="2"/>
      <c r="QYR598" s="39"/>
      <c r="QYS598" s="3"/>
      <c r="QYT598" s="10"/>
      <c r="QYU598" s="10"/>
      <c r="QYV598" s="10"/>
      <c r="QYW598" s="2"/>
      <c r="QYX598" s="2"/>
      <c r="QYY598" s="2"/>
      <c r="QYZ598" s="2"/>
      <c r="QZA598" s="2"/>
      <c r="QZB598" s="2"/>
      <c r="QZC598" s="2"/>
      <c r="QZD598" s="2"/>
      <c r="QZE598" s="2"/>
      <c r="QZF598" s="2"/>
      <c r="QZG598" s="2"/>
      <c r="QZH598" s="60"/>
      <c r="QZI598" s="60"/>
      <c r="QZJ598" s="60"/>
      <c r="QZK598" s="60"/>
      <c r="QZL598" s="2"/>
      <c r="QZM598" s="39"/>
      <c r="QZN598" s="3"/>
      <c r="QZO598" s="10"/>
      <c r="QZP598" s="10"/>
      <c r="QZQ598" s="10"/>
      <c r="QZR598" s="2"/>
      <c r="QZS598" s="2"/>
      <c r="QZT598" s="2"/>
      <c r="QZU598" s="2"/>
      <c r="QZV598" s="2"/>
      <c r="QZW598" s="2"/>
      <c r="QZX598" s="2"/>
      <c r="QZY598" s="2"/>
      <c r="QZZ598" s="2"/>
      <c r="RAA598" s="2"/>
      <c r="RAB598" s="2"/>
      <c r="RAC598" s="60"/>
      <c r="RAD598" s="60"/>
      <c r="RAE598" s="60"/>
      <c r="RAF598" s="60"/>
      <c r="RAG598" s="2"/>
      <c r="RAH598" s="39"/>
      <c r="RAI598" s="3"/>
      <c r="RAJ598" s="10"/>
      <c r="RAK598" s="10"/>
      <c r="RAL598" s="10"/>
      <c r="RAM598" s="2"/>
      <c r="RAN598" s="2"/>
      <c r="RAO598" s="2"/>
      <c r="RAP598" s="2"/>
      <c r="RAQ598" s="2"/>
      <c r="RAR598" s="2"/>
      <c r="RAS598" s="2"/>
      <c r="RAT598" s="2"/>
      <c r="RAU598" s="2"/>
      <c r="RAV598" s="2"/>
      <c r="RAW598" s="2"/>
      <c r="RAX598" s="60"/>
      <c r="RAY598" s="60"/>
      <c r="RAZ598" s="60"/>
      <c r="RBA598" s="60"/>
      <c r="RBB598" s="2"/>
      <c r="RBC598" s="39"/>
      <c r="RBD598" s="3"/>
      <c r="RBE598" s="10"/>
      <c r="RBF598" s="10"/>
      <c r="RBG598" s="10"/>
      <c r="RBH598" s="2"/>
      <c r="RBI598" s="2"/>
      <c r="RBJ598" s="2"/>
      <c r="RBK598" s="2"/>
      <c r="RBL598" s="2"/>
      <c r="RBM598" s="2"/>
      <c r="RBN598" s="2"/>
      <c r="RBO598" s="2"/>
      <c r="RBP598" s="2"/>
      <c r="RBQ598" s="2"/>
      <c r="RBR598" s="2"/>
      <c r="RBS598" s="60"/>
      <c r="RBT598" s="60"/>
      <c r="RBU598" s="60"/>
      <c r="RBV598" s="60"/>
      <c r="RBW598" s="2"/>
      <c r="RBX598" s="39"/>
      <c r="RBY598" s="3"/>
      <c r="RBZ598" s="10"/>
      <c r="RCA598" s="10"/>
      <c r="RCB598" s="10"/>
      <c r="RCC598" s="2"/>
      <c r="RCD598" s="2"/>
      <c r="RCE598" s="2"/>
      <c r="RCF598" s="2"/>
      <c r="RCG598" s="2"/>
      <c r="RCH598" s="2"/>
      <c r="RCI598" s="2"/>
      <c r="RCJ598" s="2"/>
      <c r="RCK598" s="2"/>
      <c r="RCL598" s="2"/>
      <c r="RCM598" s="2"/>
      <c r="RCN598" s="60"/>
      <c r="RCO598" s="60"/>
      <c r="RCP598" s="60"/>
      <c r="RCQ598" s="60"/>
      <c r="RCR598" s="2"/>
      <c r="RCS598" s="39"/>
      <c r="RCT598" s="3"/>
      <c r="RCU598" s="10"/>
      <c r="RCV598" s="10"/>
      <c r="RCW598" s="10"/>
      <c r="RCX598" s="2"/>
      <c r="RCY598" s="2"/>
      <c r="RCZ598" s="2"/>
      <c r="RDA598" s="2"/>
      <c r="RDB598" s="2"/>
      <c r="RDC598" s="2"/>
      <c r="RDD598" s="2"/>
      <c r="RDE598" s="2"/>
      <c r="RDF598" s="2"/>
      <c r="RDG598" s="2"/>
      <c r="RDH598" s="2"/>
      <c r="RDI598" s="60"/>
      <c r="RDJ598" s="60"/>
      <c r="RDK598" s="60"/>
      <c r="RDL598" s="60"/>
      <c r="RDM598" s="2"/>
      <c r="RDN598" s="39"/>
      <c r="RDO598" s="3"/>
      <c r="RDP598" s="10"/>
      <c r="RDQ598" s="10"/>
      <c r="RDR598" s="10"/>
      <c r="RDS598" s="2"/>
      <c r="RDT598" s="2"/>
      <c r="RDU598" s="2"/>
      <c r="RDV598" s="2"/>
      <c r="RDW598" s="2"/>
      <c r="RDX598" s="2"/>
      <c r="RDY598" s="2"/>
      <c r="RDZ598" s="2"/>
      <c r="REA598" s="2"/>
      <c r="REB598" s="2"/>
      <c r="REC598" s="2"/>
      <c r="RED598" s="60"/>
      <c r="REE598" s="60"/>
      <c r="REF598" s="60"/>
      <c r="REG598" s="60"/>
      <c r="REH598" s="2"/>
      <c r="REI598" s="39"/>
      <c r="REJ598" s="3"/>
      <c r="REK598" s="10"/>
      <c r="REL598" s="10"/>
      <c r="REM598" s="10"/>
      <c r="REN598" s="2"/>
      <c r="REO598" s="2"/>
      <c r="REP598" s="2"/>
      <c r="REQ598" s="2"/>
      <c r="RER598" s="2"/>
      <c r="RES598" s="2"/>
      <c r="RET598" s="2"/>
      <c r="REU598" s="2"/>
      <c r="REV598" s="2"/>
      <c r="REW598" s="2"/>
      <c r="REX598" s="2"/>
      <c r="REY598" s="60"/>
      <c r="REZ598" s="60"/>
      <c r="RFA598" s="60"/>
      <c r="RFB598" s="60"/>
      <c r="RFC598" s="2"/>
      <c r="RFD598" s="39"/>
      <c r="RFE598" s="3"/>
      <c r="RFF598" s="10"/>
      <c r="RFG598" s="10"/>
      <c r="RFH598" s="10"/>
      <c r="RFI598" s="2"/>
      <c r="RFJ598" s="2"/>
      <c r="RFK598" s="2"/>
      <c r="RFL598" s="2"/>
      <c r="RFM598" s="2"/>
      <c r="RFN598" s="2"/>
      <c r="RFO598" s="2"/>
      <c r="RFP598" s="2"/>
      <c r="RFQ598" s="2"/>
      <c r="RFR598" s="2"/>
      <c r="RFS598" s="2"/>
      <c r="RFT598" s="60"/>
      <c r="RFU598" s="60"/>
      <c r="RFV598" s="60"/>
      <c r="RFW598" s="60"/>
      <c r="RFX598" s="2"/>
      <c r="RFY598" s="39"/>
      <c r="RFZ598" s="3"/>
      <c r="RGA598" s="10"/>
      <c r="RGB598" s="10"/>
      <c r="RGC598" s="10"/>
      <c r="RGD598" s="2"/>
      <c r="RGE598" s="2"/>
      <c r="RGF598" s="2"/>
      <c r="RGG598" s="2"/>
      <c r="RGH598" s="2"/>
      <c r="RGI598" s="2"/>
      <c r="RGJ598" s="2"/>
      <c r="RGK598" s="2"/>
      <c r="RGL598" s="2"/>
      <c r="RGM598" s="2"/>
      <c r="RGN598" s="2"/>
      <c r="RGO598" s="60"/>
      <c r="RGP598" s="60"/>
      <c r="RGQ598" s="60"/>
      <c r="RGR598" s="60"/>
      <c r="RGS598" s="2"/>
      <c r="RGT598" s="39"/>
      <c r="RGU598" s="3"/>
      <c r="RGV598" s="10"/>
      <c r="RGW598" s="10"/>
      <c r="RGX598" s="10"/>
      <c r="RGY598" s="2"/>
      <c r="RGZ598" s="2"/>
      <c r="RHA598" s="2"/>
      <c r="RHB598" s="2"/>
      <c r="RHC598" s="2"/>
      <c r="RHD598" s="2"/>
      <c r="RHE598" s="2"/>
      <c r="RHF598" s="2"/>
      <c r="RHG598" s="2"/>
      <c r="RHH598" s="2"/>
      <c r="RHI598" s="2"/>
      <c r="RHJ598" s="60"/>
      <c r="RHK598" s="60"/>
      <c r="RHL598" s="60"/>
      <c r="RHM598" s="60"/>
      <c r="RHN598" s="2"/>
      <c r="RHO598" s="39"/>
      <c r="RHP598" s="3"/>
      <c r="RHQ598" s="10"/>
      <c r="RHR598" s="10"/>
      <c r="RHS598" s="10"/>
      <c r="RHT598" s="2"/>
      <c r="RHU598" s="2"/>
      <c r="RHV598" s="2"/>
      <c r="RHW598" s="2"/>
      <c r="RHX598" s="2"/>
      <c r="RHY598" s="2"/>
      <c r="RHZ598" s="2"/>
      <c r="RIA598" s="2"/>
      <c r="RIB598" s="2"/>
      <c r="RIC598" s="2"/>
      <c r="RID598" s="2"/>
      <c r="RIE598" s="60"/>
      <c r="RIF598" s="60"/>
      <c r="RIG598" s="60"/>
      <c r="RIH598" s="60"/>
      <c r="RII598" s="2"/>
      <c r="RIJ598" s="39"/>
      <c r="RIK598" s="3"/>
      <c r="RIL598" s="10"/>
      <c r="RIM598" s="10"/>
      <c r="RIN598" s="10"/>
      <c r="RIO598" s="2"/>
      <c r="RIP598" s="2"/>
      <c r="RIQ598" s="2"/>
      <c r="RIR598" s="2"/>
      <c r="RIS598" s="2"/>
      <c r="RIT598" s="2"/>
      <c r="RIU598" s="2"/>
      <c r="RIV598" s="2"/>
      <c r="RIW598" s="2"/>
      <c r="RIX598" s="2"/>
      <c r="RIY598" s="2"/>
      <c r="RIZ598" s="60"/>
      <c r="RJA598" s="60"/>
      <c r="RJB598" s="60"/>
      <c r="RJC598" s="60"/>
      <c r="RJD598" s="2"/>
      <c r="RJE598" s="39"/>
      <c r="RJF598" s="3"/>
      <c r="RJG598" s="10"/>
      <c r="RJH598" s="10"/>
      <c r="RJI598" s="10"/>
      <c r="RJJ598" s="2"/>
      <c r="RJK598" s="2"/>
      <c r="RJL598" s="2"/>
      <c r="RJM598" s="2"/>
      <c r="RJN598" s="2"/>
      <c r="RJO598" s="2"/>
      <c r="RJP598" s="2"/>
      <c r="RJQ598" s="2"/>
      <c r="RJR598" s="2"/>
      <c r="RJS598" s="2"/>
      <c r="RJT598" s="2"/>
      <c r="RJU598" s="60"/>
      <c r="RJV598" s="60"/>
      <c r="RJW598" s="60"/>
      <c r="RJX598" s="60"/>
      <c r="RJY598" s="2"/>
      <c r="RJZ598" s="39"/>
      <c r="RKA598" s="3"/>
      <c r="RKB598" s="10"/>
      <c r="RKC598" s="10"/>
      <c r="RKD598" s="10"/>
      <c r="RKE598" s="2"/>
      <c r="RKF598" s="2"/>
      <c r="RKG598" s="2"/>
      <c r="RKH598" s="2"/>
      <c r="RKI598" s="2"/>
      <c r="RKJ598" s="2"/>
      <c r="RKK598" s="2"/>
      <c r="RKL598" s="2"/>
      <c r="RKM598" s="2"/>
      <c r="RKN598" s="2"/>
      <c r="RKO598" s="2"/>
      <c r="RKP598" s="60"/>
      <c r="RKQ598" s="60"/>
      <c r="RKR598" s="60"/>
      <c r="RKS598" s="60"/>
      <c r="RKT598" s="2"/>
      <c r="RKU598" s="39"/>
      <c r="RKV598" s="3"/>
      <c r="RKW598" s="10"/>
      <c r="RKX598" s="10"/>
      <c r="RKY598" s="10"/>
      <c r="RKZ598" s="2"/>
      <c r="RLA598" s="2"/>
      <c r="RLB598" s="2"/>
      <c r="RLC598" s="2"/>
      <c r="RLD598" s="2"/>
      <c r="RLE598" s="2"/>
      <c r="RLF598" s="2"/>
      <c r="RLG598" s="2"/>
      <c r="RLH598" s="2"/>
      <c r="RLI598" s="2"/>
      <c r="RLJ598" s="2"/>
      <c r="RLK598" s="60"/>
      <c r="RLL598" s="60"/>
      <c r="RLM598" s="60"/>
      <c r="RLN598" s="60"/>
      <c r="RLO598" s="2"/>
      <c r="RLP598" s="39"/>
      <c r="RLQ598" s="3"/>
      <c r="RLR598" s="10"/>
      <c r="RLS598" s="10"/>
      <c r="RLT598" s="10"/>
      <c r="RLU598" s="2"/>
      <c r="RLV598" s="2"/>
      <c r="RLW598" s="2"/>
      <c r="RLX598" s="2"/>
      <c r="RLY598" s="2"/>
      <c r="RLZ598" s="2"/>
      <c r="RMA598" s="2"/>
      <c r="RMB598" s="2"/>
      <c r="RMC598" s="2"/>
      <c r="RMD598" s="2"/>
      <c r="RME598" s="2"/>
      <c r="RMF598" s="60"/>
      <c r="RMG598" s="60"/>
      <c r="RMH598" s="60"/>
      <c r="RMI598" s="60"/>
      <c r="RMJ598" s="2"/>
      <c r="RMK598" s="39"/>
      <c r="RML598" s="3"/>
      <c r="RMM598" s="10"/>
      <c r="RMN598" s="10"/>
      <c r="RMO598" s="10"/>
      <c r="RMP598" s="2"/>
      <c r="RMQ598" s="2"/>
      <c r="RMR598" s="2"/>
      <c r="RMS598" s="2"/>
      <c r="RMT598" s="2"/>
      <c r="RMU598" s="2"/>
      <c r="RMV598" s="2"/>
      <c r="RMW598" s="2"/>
      <c r="RMX598" s="2"/>
      <c r="RMY598" s="2"/>
      <c r="RMZ598" s="2"/>
      <c r="RNA598" s="60"/>
      <c r="RNB598" s="60"/>
      <c r="RNC598" s="60"/>
      <c r="RND598" s="60"/>
      <c r="RNE598" s="2"/>
      <c r="RNF598" s="39"/>
      <c r="RNG598" s="3"/>
      <c r="RNH598" s="10"/>
      <c r="RNI598" s="10"/>
      <c r="RNJ598" s="10"/>
      <c r="RNK598" s="2"/>
      <c r="RNL598" s="2"/>
      <c r="RNM598" s="2"/>
      <c r="RNN598" s="2"/>
      <c r="RNO598" s="2"/>
      <c r="RNP598" s="2"/>
      <c r="RNQ598" s="2"/>
      <c r="RNR598" s="2"/>
      <c r="RNS598" s="2"/>
      <c r="RNT598" s="2"/>
      <c r="RNU598" s="2"/>
      <c r="RNV598" s="60"/>
      <c r="RNW598" s="60"/>
      <c r="RNX598" s="60"/>
      <c r="RNY598" s="60"/>
      <c r="RNZ598" s="2"/>
      <c r="ROA598" s="39"/>
      <c r="ROB598" s="3"/>
      <c r="ROC598" s="10"/>
      <c r="ROD598" s="10"/>
      <c r="ROE598" s="10"/>
      <c r="ROF598" s="2"/>
      <c r="ROG598" s="2"/>
      <c r="ROH598" s="2"/>
      <c r="ROI598" s="2"/>
      <c r="ROJ598" s="2"/>
      <c r="ROK598" s="2"/>
      <c r="ROL598" s="2"/>
      <c r="ROM598" s="2"/>
      <c r="RON598" s="2"/>
      <c r="ROO598" s="2"/>
      <c r="ROP598" s="2"/>
      <c r="ROQ598" s="60"/>
      <c r="ROR598" s="60"/>
      <c r="ROS598" s="60"/>
      <c r="ROT598" s="60"/>
      <c r="ROU598" s="2"/>
      <c r="ROV598" s="39"/>
      <c r="ROW598" s="3"/>
      <c r="ROX598" s="10"/>
      <c r="ROY598" s="10"/>
      <c r="ROZ598" s="10"/>
      <c r="RPA598" s="2"/>
      <c r="RPB598" s="2"/>
      <c r="RPC598" s="2"/>
      <c r="RPD598" s="2"/>
      <c r="RPE598" s="2"/>
      <c r="RPF598" s="2"/>
      <c r="RPG598" s="2"/>
      <c r="RPH598" s="2"/>
      <c r="RPI598" s="2"/>
      <c r="RPJ598" s="2"/>
      <c r="RPK598" s="2"/>
      <c r="RPL598" s="60"/>
      <c r="RPM598" s="60"/>
      <c r="RPN598" s="60"/>
      <c r="RPO598" s="60"/>
      <c r="RPP598" s="2"/>
      <c r="RPQ598" s="39"/>
      <c r="RPR598" s="3"/>
      <c r="RPS598" s="10"/>
      <c r="RPT598" s="10"/>
      <c r="RPU598" s="10"/>
      <c r="RPV598" s="2"/>
      <c r="RPW598" s="2"/>
      <c r="RPX598" s="2"/>
      <c r="RPY598" s="2"/>
      <c r="RPZ598" s="2"/>
      <c r="RQA598" s="2"/>
      <c r="RQB598" s="2"/>
      <c r="RQC598" s="2"/>
      <c r="RQD598" s="2"/>
      <c r="RQE598" s="2"/>
      <c r="RQF598" s="2"/>
      <c r="RQG598" s="60"/>
      <c r="RQH598" s="60"/>
      <c r="RQI598" s="60"/>
      <c r="RQJ598" s="60"/>
      <c r="RQK598" s="2"/>
      <c r="RQL598" s="39"/>
      <c r="RQM598" s="3"/>
      <c r="RQN598" s="10"/>
      <c r="RQO598" s="10"/>
      <c r="RQP598" s="10"/>
      <c r="RQQ598" s="2"/>
      <c r="RQR598" s="2"/>
      <c r="RQS598" s="2"/>
      <c r="RQT598" s="2"/>
      <c r="RQU598" s="2"/>
      <c r="RQV598" s="2"/>
      <c r="RQW598" s="2"/>
      <c r="RQX598" s="2"/>
      <c r="RQY598" s="2"/>
      <c r="RQZ598" s="2"/>
      <c r="RRA598" s="2"/>
      <c r="RRB598" s="60"/>
      <c r="RRC598" s="60"/>
      <c r="RRD598" s="60"/>
      <c r="RRE598" s="60"/>
      <c r="RRF598" s="2"/>
      <c r="RRG598" s="39"/>
      <c r="RRH598" s="3"/>
      <c r="RRI598" s="10"/>
      <c r="RRJ598" s="10"/>
      <c r="RRK598" s="10"/>
      <c r="RRL598" s="2"/>
      <c r="RRM598" s="2"/>
      <c r="RRN598" s="2"/>
      <c r="RRO598" s="2"/>
      <c r="RRP598" s="2"/>
      <c r="RRQ598" s="2"/>
      <c r="RRR598" s="2"/>
      <c r="RRS598" s="2"/>
      <c r="RRT598" s="2"/>
      <c r="RRU598" s="2"/>
      <c r="RRV598" s="2"/>
      <c r="RRW598" s="60"/>
      <c r="RRX598" s="60"/>
      <c r="RRY598" s="60"/>
      <c r="RRZ598" s="60"/>
      <c r="RSA598" s="2"/>
      <c r="RSB598" s="39"/>
      <c r="RSC598" s="3"/>
      <c r="RSD598" s="10"/>
      <c r="RSE598" s="10"/>
      <c r="RSF598" s="10"/>
      <c r="RSG598" s="2"/>
      <c r="RSH598" s="2"/>
      <c r="RSI598" s="2"/>
      <c r="RSJ598" s="2"/>
      <c r="RSK598" s="2"/>
      <c r="RSL598" s="2"/>
      <c r="RSM598" s="2"/>
      <c r="RSN598" s="2"/>
      <c r="RSO598" s="2"/>
      <c r="RSP598" s="2"/>
      <c r="RSQ598" s="2"/>
      <c r="RSR598" s="60"/>
      <c r="RSS598" s="60"/>
      <c r="RST598" s="60"/>
      <c r="RSU598" s="60"/>
      <c r="RSV598" s="2"/>
      <c r="RSW598" s="39"/>
      <c r="RSX598" s="3"/>
      <c r="RSY598" s="10"/>
      <c r="RSZ598" s="10"/>
      <c r="RTA598" s="10"/>
      <c r="RTB598" s="2"/>
      <c r="RTC598" s="2"/>
      <c r="RTD598" s="2"/>
      <c r="RTE598" s="2"/>
      <c r="RTF598" s="2"/>
      <c r="RTG598" s="2"/>
      <c r="RTH598" s="2"/>
      <c r="RTI598" s="2"/>
      <c r="RTJ598" s="2"/>
      <c r="RTK598" s="2"/>
      <c r="RTL598" s="2"/>
      <c r="RTM598" s="60"/>
      <c r="RTN598" s="60"/>
      <c r="RTO598" s="60"/>
      <c r="RTP598" s="60"/>
      <c r="RTQ598" s="2"/>
      <c r="RTR598" s="39"/>
      <c r="RTS598" s="3"/>
      <c r="RTT598" s="10"/>
      <c r="RTU598" s="10"/>
      <c r="RTV598" s="10"/>
      <c r="RTW598" s="2"/>
      <c r="RTX598" s="2"/>
      <c r="RTY598" s="2"/>
      <c r="RTZ598" s="2"/>
      <c r="RUA598" s="2"/>
      <c r="RUB598" s="2"/>
      <c r="RUC598" s="2"/>
      <c r="RUD598" s="2"/>
      <c r="RUE598" s="2"/>
      <c r="RUF598" s="2"/>
      <c r="RUG598" s="2"/>
      <c r="RUH598" s="60"/>
      <c r="RUI598" s="60"/>
      <c r="RUJ598" s="60"/>
      <c r="RUK598" s="60"/>
      <c r="RUL598" s="2"/>
      <c r="RUM598" s="39"/>
      <c r="RUN598" s="3"/>
      <c r="RUO598" s="10"/>
      <c r="RUP598" s="10"/>
      <c r="RUQ598" s="10"/>
      <c r="RUR598" s="2"/>
      <c r="RUS598" s="2"/>
      <c r="RUT598" s="2"/>
      <c r="RUU598" s="2"/>
      <c r="RUV598" s="2"/>
      <c r="RUW598" s="2"/>
      <c r="RUX598" s="2"/>
      <c r="RUY598" s="2"/>
      <c r="RUZ598" s="2"/>
      <c r="RVA598" s="2"/>
      <c r="RVB598" s="2"/>
      <c r="RVC598" s="60"/>
      <c r="RVD598" s="60"/>
      <c r="RVE598" s="60"/>
      <c r="RVF598" s="60"/>
      <c r="RVG598" s="2"/>
      <c r="RVH598" s="39"/>
      <c r="RVI598" s="3"/>
      <c r="RVJ598" s="10"/>
      <c r="RVK598" s="10"/>
      <c r="RVL598" s="10"/>
      <c r="RVM598" s="2"/>
      <c r="RVN598" s="2"/>
      <c r="RVO598" s="2"/>
      <c r="RVP598" s="2"/>
      <c r="RVQ598" s="2"/>
      <c r="RVR598" s="2"/>
      <c r="RVS598" s="2"/>
      <c r="RVT598" s="2"/>
      <c r="RVU598" s="2"/>
      <c r="RVV598" s="2"/>
      <c r="RVW598" s="2"/>
      <c r="RVX598" s="60"/>
      <c r="RVY598" s="60"/>
      <c r="RVZ598" s="60"/>
      <c r="RWA598" s="60"/>
      <c r="RWB598" s="2"/>
      <c r="RWC598" s="39"/>
      <c r="RWD598" s="3"/>
      <c r="RWE598" s="10"/>
      <c r="RWF598" s="10"/>
      <c r="RWG598" s="10"/>
      <c r="RWH598" s="2"/>
      <c r="RWI598" s="2"/>
      <c r="RWJ598" s="2"/>
      <c r="RWK598" s="2"/>
      <c r="RWL598" s="2"/>
      <c r="RWM598" s="2"/>
      <c r="RWN598" s="2"/>
      <c r="RWO598" s="2"/>
      <c r="RWP598" s="2"/>
      <c r="RWQ598" s="2"/>
      <c r="RWR598" s="2"/>
      <c r="RWS598" s="60"/>
      <c r="RWT598" s="60"/>
      <c r="RWU598" s="60"/>
      <c r="RWV598" s="60"/>
      <c r="RWW598" s="2"/>
      <c r="RWX598" s="39"/>
      <c r="RWY598" s="3"/>
      <c r="RWZ598" s="10"/>
      <c r="RXA598" s="10"/>
      <c r="RXB598" s="10"/>
      <c r="RXC598" s="2"/>
      <c r="RXD598" s="2"/>
      <c r="RXE598" s="2"/>
      <c r="RXF598" s="2"/>
      <c r="RXG598" s="2"/>
      <c r="RXH598" s="2"/>
      <c r="RXI598" s="2"/>
      <c r="RXJ598" s="2"/>
      <c r="RXK598" s="2"/>
      <c r="RXL598" s="2"/>
      <c r="RXM598" s="2"/>
      <c r="RXN598" s="60"/>
      <c r="RXO598" s="60"/>
      <c r="RXP598" s="60"/>
      <c r="RXQ598" s="60"/>
      <c r="RXR598" s="2"/>
      <c r="RXS598" s="39"/>
      <c r="RXT598" s="3"/>
      <c r="RXU598" s="10"/>
      <c r="RXV598" s="10"/>
      <c r="RXW598" s="10"/>
      <c r="RXX598" s="2"/>
      <c r="RXY598" s="2"/>
      <c r="RXZ598" s="2"/>
      <c r="RYA598" s="2"/>
      <c r="RYB598" s="2"/>
      <c r="RYC598" s="2"/>
      <c r="RYD598" s="2"/>
      <c r="RYE598" s="2"/>
      <c r="RYF598" s="2"/>
      <c r="RYG598" s="2"/>
      <c r="RYH598" s="2"/>
      <c r="RYI598" s="60"/>
      <c r="RYJ598" s="60"/>
      <c r="RYK598" s="60"/>
      <c r="RYL598" s="60"/>
      <c r="RYM598" s="2"/>
      <c r="RYN598" s="39"/>
      <c r="RYO598" s="3"/>
      <c r="RYP598" s="10"/>
      <c r="RYQ598" s="10"/>
      <c r="RYR598" s="10"/>
      <c r="RYS598" s="2"/>
      <c r="RYT598" s="2"/>
      <c r="RYU598" s="2"/>
      <c r="RYV598" s="2"/>
      <c r="RYW598" s="2"/>
      <c r="RYX598" s="2"/>
      <c r="RYY598" s="2"/>
      <c r="RYZ598" s="2"/>
      <c r="RZA598" s="2"/>
      <c r="RZB598" s="2"/>
      <c r="RZC598" s="2"/>
      <c r="RZD598" s="60"/>
      <c r="RZE598" s="60"/>
      <c r="RZF598" s="60"/>
      <c r="RZG598" s="60"/>
      <c r="RZH598" s="2"/>
      <c r="RZI598" s="39"/>
      <c r="RZJ598" s="3"/>
      <c r="RZK598" s="10"/>
      <c r="RZL598" s="10"/>
      <c r="RZM598" s="10"/>
      <c r="RZN598" s="2"/>
      <c r="RZO598" s="2"/>
      <c r="RZP598" s="2"/>
      <c r="RZQ598" s="2"/>
      <c r="RZR598" s="2"/>
      <c r="RZS598" s="2"/>
      <c r="RZT598" s="2"/>
      <c r="RZU598" s="2"/>
      <c r="RZV598" s="2"/>
      <c r="RZW598" s="2"/>
      <c r="RZX598" s="2"/>
      <c r="RZY598" s="60"/>
      <c r="RZZ598" s="60"/>
      <c r="SAA598" s="60"/>
      <c r="SAB598" s="60"/>
      <c r="SAC598" s="2"/>
      <c r="SAD598" s="39"/>
      <c r="SAE598" s="3"/>
      <c r="SAF598" s="10"/>
      <c r="SAG598" s="10"/>
      <c r="SAH598" s="10"/>
      <c r="SAI598" s="2"/>
      <c r="SAJ598" s="2"/>
      <c r="SAK598" s="2"/>
      <c r="SAL598" s="2"/>
      <c r="SAM598" s="2"/>
      <c r="SAN598" s="2"/>
      <c r="SAO598" s="2"/>
      <c r="SAP598" s="2"/>
      <c r="SAQ598" s="2"/>
      <c r="SAR598" s="2"/>
      <c r="SAS598" s="2"/>
      <c r="SAT598" s="60"/>
      <c r="SAU598" s="60"/>
      <c r="SAV598" s="60"/>
      <c r="SAW598" s="60"/>
      <c r="SAX598" s="2"/>
      <c r="SAY598" s="39"/>
      <c r="SAZ598" s="3"/>
      <c r="SBA598" s="10"/>
      <c r="SBB598" s="10"/>
      <c r="SBC598" s="10"/>
      <c r="SBD598" s="2"/>
      <c r="SBE598" s="2"/>
      <c r="SBF598" s="2"/>
      <c r="SBG598" s="2"/>
      <c r="SBH598" s="2"/>
      <c r="SBI598" s="2"/>
      <c r="SBJ598" s="2"/>
      <c r="SBK598" s="2"/>
      <c r="SBL598" s="2"/>
      <c r="SBM598" s="2"/>
      <c r="SBN598" s="2"/>
      <c r="SBO598" s="60"/>
      <c r="SBP598" s="60"/>
      <c r="SBQ598" s="60"/>
      <c r="SBR598" s="60"/>
      <c r="SBS598" s="2"/>
      <c r="SBT598" s="39"/>
      <c r="SBU598" s="3"/>
      <c r="SBV598" s="10"/>
      <c r="SBW598" s="10"/>
      <c r="SBX598" s="10"/>
      <c r="SBY598" s="2"/>
      <c r="SBZ598" s="2"/>
      <c r="SCA598" s="2"/>
      <c r="SCB598" s="2"/>
      <c r="SCC598" s="2"/>
      <c r="SCD598" s="2"/>
      <c r="SCE598" s="2"/>
      <c r="SCF598" s="2"/>
      <c r="SCG598" s="2"/>
      <c r="SCH598" s="2"/>
      <c r="SCI598" s="2"/>
      <c r="SCJ598" s="60"/>
      <c r="SCK598" s="60"/>
      <c r="SCL598" s="60"/>
      <c r="SCM598" s="60"/>
      <c r="SCN598" s="2"/>
      <c r="SCO598" s="39"/>
      <c r="SCP598" s="3"/>
      <c r="SCQ598" s="10"/>
      <c r="SCR598" s="10"/>
      <c r="SCS598" s="10"/>
      <c r="SCT598" s="2"/>
      <c r="SCU598" s="2"/>
      <c r="SCV598" s="2"/>
      <c r="SCW598" s="2"/>
      <c r="SCX598" s="2"/>
      <c r="SCY598" s="2"/>
      <c r="SCZ598" s="2"/>
      <c r="SDA598" s="2"/>
      <c r="SDB598" s="2"/>
      <c r="SDC598" s="2"/>
      <c r="SDD598" s="2"/>
      <c r="SDE598" s="60"/>
      <c r="SDF598" s="60"/>
      <c r="SDG598" s="60"/>
      <c r="SDH598" s="60"/>
      <c r="SDI598" s="2"/>
      <c r="SDJ598" s="39"/>
      <c r="SDK598" s="3"/>
      <c r="SDL598" s="10"/>
      <c r="SDM598" s="10"/>
      <c r="SDN598" s="10"/>
      <c r="SDO598" s="2"/>
      <c r="SDP598" s="2"/>
      <c r="SDQ598" s="2"/>
      <c r="SDR598" s="2"/>
      <c r="SDS598" s="2"/>
      <c r="SDT598" s="2"/>
      <c r="SDU598" s="2"/>
      <c r="SDV598" s="2"/>
      <c r="SDW598" s="2"/>
      <c r="SDX598" s="2"/>
      <c r="SDY598" s="2"/>
      <c r="SDZ598" s="60"/>
      <c r="SEA598" s="60"/>
      <c r="SEB598" s="60"/>
      <c r="SEC598" s="60"/>
      <c r="SED598" s="2"/>
      <c r="SEE598" s="39"/>
      <c r="SEF598" s="3"/>
      <c r="SEG598" s="10"/>
      <c r="SEH598" s="10"/>
      <c r="SEI598" s="10"/>
      <c r="SEJ598" s="2"/>
      <c r="SEK598" s="2"/>
      <c r="SEL598" s="2"/>
      <c r="SEM598" s="2"/>
      <c r="SEN598" s="2"/>
      <c r="SEO598" s="2"/>
      <c r="SEP598" s="2"/>
      <c r="SEQ598" s="2"/>
      <c r="SER598" s="2"/>
      <c r="SES598" s="2"/>
      <c r="SET598" s="2"/>
      <c r="SEU598" s="60"/>
      <c r="SEV598" s="60"/>
      <c r="SEW598" s="60"/>
      <c r="SEX598" s="60"/>
      <c r="SEY598" s="2"/>
      <c r="SEZ598" s="39"/>
      <c r="SFA598" s="3"/>
      <c r="SFB598" s="10"/>
      <c r="SFC598" s="10"/>
      <c r="SFD598" s="10"/>
      <c r="SFE598" s="2"/>
      <c r="SFF598" s="2"/>
      <c r="SFG598" s="2"/>
      <c r="SFH598" s="2"/>
      <c r="SFI598" s="2"/>
      <c r="SFJ598" s="2"/>
      <c r="SFK598" s="2"/>
      <c r="SFL598" s="2"/>
      <c r="SFM598" s="2"/>
      <c r="SFN598" s="2"/>
      <c r="SFO598" s="2"/>
      <c r="SFP598" s="60"/>
      <c r="SFQ598" s="60"/>
      <c r="SFR598" s="60"/>
      <c r="SFS598" s="60"/>
      <c r="SFT598" s="2"/>
      <c r="SFU598" s="39"/>
      <c r="SFV598" s="3"/>
      <c r="SFW598" s="10"/>
      <c r="SFX598" s="10"/>
      <c r="SFY598" s="10"/>
      <c r="SFZ598" s="2"/>
      <c r="SGA598" s="2"/>
      <c r="SGB598" s="2"/>
      <c r="SGC598" s="2"/>
      <c r="SGD598" s="2"/>
      <c r="SGE598" s="2"/>
      <c r="SGF598" s="2"/>
      <c r="SGG598" s="2"/>
      <c r="SGH598" s="2"/>
      <c r="SGI598" s="2"/>
      <c r="SGJ598" s="2"/>
      <c r="SGK598" s="60"/>
      <c r="SGL598" s="60"/>
      <c r="SGM598" s="60"/>
      <c r="SGN598" s="60"/>
      <c r="SGO598" s="2"/>
      <c r="SGP598" s="39"/>
      <c r="SGQ598" s="3"/>
      <c r="SGR598" s="10"/>
      <c r="SGS598" s="10"/>
      <c r="SGT598" s="10"/>
      <c r="SGU598" s="2"/>
      <c r="SGV598" s="2"/>
      <c r="SGW598" s="2"/>
      <c r="SGX598" s="2"/>
      <c r="SGY598" s="2"/>
      <c r="SGZ598" s="2"/>
      <c r="SHA598" s="2"/>
      <c r="SHB598" s="2"/>
      <c r="SHC598" s="2"/>
      <c r="SHD598" s="2"/>
      <c r="SHE598" s="2"/>
      <c r="SHF598" s="60"/>
      <c r="SHG598" s="60"/>
      <c r="SHH598" s="60"/>
      <c r="SHI598" s="60"/>
      <c r="SHJ598" s="2"/>
      <c r="SHK598" s="39"/>
      <c r="SHL598" s="3"/>
      <c r="SHM598" s="10"/>
      <c r="SHN598" s="10"/>
      <c r="SHO598" s="10"/>
      <c r="SHP598" s="2"/>
      <c r="SHQ598" s="2"/>
      <c r="SHR598" s="2"/>
      <c r="SHS598" s="2"/>
      <c r="SHT598" s="2"/>
      <c r="SHU598" s="2"/>
      <c r="SHV598" s="2"/>
      <c r="SHW598" s="2"/>
      <c r="SHX598" s="2"/>
      <c r="SHY598" s="2"/>
      <c r="SHZ598" s="2"/>
      <c r="SIA598" s="60"/>
      <c r="SIB598" s="60"/>
      <c r="SIC598" s="60"/>
      <c r="SID598" s="60"/>
      <c r="SIE598" s="2"/>
      <c r="SIF598" s="39"/>
      <c r="SIG598" s="3"/>
      <c r="SIH598" s="10"/>
      <c r="SII598" s="10"/>
      <c r="SIJ598" s="10"/>
      <c r="SIK598" s="2"/>
      <c r="SIL598" s="2"/>
      <c r="SIM598" s="2"/>
      <c r="SIN598" s="2"/>
      <c r="SIO598" s="2"/>
      <c r="SIP598" s="2"/>
      <c r="SIQ598" s="2"/>
      <c r="SIR598" s="2"/>
      <c r="SIS598" s="2"/>
      <c r="SIT598" s="2"/>
      <c r="SIU598" s="2"/>
      <c r="SIV598" s="60"/>
      <c r="SIW598" s="60"/>
      <c r="SIX598" s="60"/>
      <c r="SIY598" s="60"/>
      <c r="SIZ598" s="2"/>
      <c r="SJA598" s="39"/>
      <c r="SJB598" s="3"/>
      <c r="SJC598" s="10"/>
      <c r="SJD598" s="10"/>
      <c r="SJE598" s="10"/>
      <c r="SJF598" s="2"/>
      <c r="SJG598" s="2"/>
      <c r="SJH598" s="2"/>
      <c r="SJI598" s="2"/>
      <c r="SJJ598" s="2"/>
      <c r="SJK598" s="2"/>
      <c r="SJL598" s="2"/>
      <c r="SJM598" s="2"/>
      <c r="SJN598" s="2"/>
      <c r="SJO598" s="2"/>
      <c r="SJP598" s="2"/>
      <c r="SJQ598" s="60"/>
      <c r="SJR598" s="60"/>
      <c r="SJS598" s="60"/>
      <c r="SJT598" s="60"/>
      <c r="SJU598" s="2"/>
      <c r="SJV598" s="39"/>
      <c r="SJW598" s="3"/>
      <c r="SJX598" s="10"/>
      <c r="SJY598" s="10"/>
      <c r="SJZ598" s="10"/>
      <c r="SKA598" s="2"/>
      <c r="SKB598" s="2"/>
      <c r="SKC598" s="2"/>
      <c r="SKD598" s="2"/>
      <c r="SKE598" s="2"/>
      <c r="SKF598" s="2"/>
      <c r="SKG598" s="2"/>
      <c r="SKH598" s="2"/>
      <c r="SKI598" s="2"/>
      <c r="SKJ598" s="2"/>
      <c r="SKK598" s="2"/>
      <c r="SKL598" s="60"/>
      <c r="SKM598" s="60"/>
      <c r="SKN598" s="60"/>
      <c r="SKO598" s="60"/>
      <c r="SKP598" s="2"/>
      <c r="SKQ598" s="39"/>
      <c r="SKR598" s="3"/>
      <c r="SKS598" s="10"/>
      <c r="SKT598" s="10"/>
      <c r="SKU598" s="10"/>
      <c r="SKV598" s="2"/>
      <c r="SKW598" s="2"/>
      <c r="SKX598" s="2"/>
      <c r="SKY598" s="2"/>
      <c r="SKZ598" s="2"/>
      <c r="SLA598" s="2"/>
      <c r="SLB598" s="2"/>
      <c r="SLC598" s="2"/>
      <c r="SLD598" s="2"/>
      <c r="SLE598" s="2"/>
      <c r="SLF598" s="2"/>
      <c r="SLG598" s="60"/>
      <c r="SLH598" s="60"/>
      <c r="SLI598" s="60"/>
      <c r="SLJ598" s="60"/>
      <c r="SLK598" s="2"/>
      <c r="SLL598" s="39"/>
      <c r="SLM598" s="3"/>
      <c r="SLN598" s="10"/>
      <c r="SLO598" s="10"/>
      <c r="SLP598" s="10"/>
      <c r="SLQ598" s="2"/>
      <c r="SLR598" s="2"/>
      <c r="SLS598" s="2"/>
      <c r="SLT598" s="2"/>
      <c r="SLU598" s="2"/>
      <c r="SLV598" s="2"/>
      <c r="SLW598" s="2"/>
      <c r="SLX598" s="2"/>
      <c r="SLY598" s="2"/>
      <c r="SLZ598" s="2"/>
      <c r="SMA598" s="2"/>
      <c r="SMB598" s="60"/>
      <c r="SMC598" s="60"/>
      <c r="SMD598" s="60"/>
      <c r="SME598" s="60"/>
      <c r="SMF598" s="2"/>
      <c r="SMG598" s="39"/>
      <c r="SMH598" s="3"/>
      <c r="SMI598" s="10"/>
      <c r="SMJ598" s="10"/>
      <c r="SMK598" s="10"/>
      <c r="SML598" s="2"/>
      <c r="SMM598" s="2"/>
      <c r="SMN598" s="2"/>
      <c r="SMO598" s="2"/>
      <c r="SMP598" s="2"/>
      <c r="SMQ598" s="2"/>
      <c r="SMR598" s="2"/>
      <c r="SMS598" s="2"/>
      <c r="SMT598" s="2"/>
      <c r="SMU598" s="2"/>
      <c r="SMV598" s="2"/>
      <c r="SMW598" s="60"/>
      <c r="SMX598" s="60"/>
      <c r="SMY598" s="60"/>
      <c r="SMZ598" s="60"/>
      <c r="SNA598" s="2"/>
      <c r="SNB598" s="39"/>
      <c r="SNC598" s="3"/>
      <c r="SND598" s="10"/>
      <c r="SNE598" s="10"/>
      <c r="SNF598" s="10"/>
      <c r="SNG598" s="2"/>
      <c r="SNH598" s="2"/>
      <c r="SNI598" s="2"/>
      <c r="SNJ598" s="2"/>
      <c r="SNK598" s="2"/>
      <c r="SNL598" s="2"/>
      <c r="SNM598" s="2"/>
      <c r="SNN598" s="2"/>
      <c r="SNO598" s="2"/>
      <c r="SNP598" s="2"/>
      <c r="SNQ598" s="2"/>
      <c r="SNR598" s="60"/>
      <c r="SNS598" s="60"/>
      <c r="SNT598" s="60"/>
      <c r="SNU598" s="60"/>
      <c r="SNV598" s="2"/>
      <c r="SNW598" s="39"/>
      <c r="SNX598" s="3"/>
      <c r="SNY598" s="10"/>
      <c r="SNZ598" s="10"/>
      <c r="SOA598" s="10"/>
      <c r="SOB598" s="2"/>
      <c r="SOC598" s="2"/>
      <c r="SOD598" s="2"/>
      <c r="SOE598" s="2"/>
      <c r="SOF598" s="2"/>
      <c r="SOG598" s="2"/>
      <c r="SOH598" s="2"/>
      <c r="SOI598" s="2"/>
      <c r="SOJ598" s="2"/>
      <c r="SOK598" s="2"/>
      <c r="SOL598" s="2"/>
      <c r="SOM598" s="60"/>
      <c r="SON598" s="60"/>
      <c r="SOO598" s="60"/>
      <c r="SOP598" s="60"/>
      <c r="SOQ598" s="2"/>
      <c r="SOR598" s="39"/>
      <c r="SOS598" s="3"/>
      <c r="SOT598" s="10"/>
      <c r="SOU598" s="10"/>
      <c r="SOV598" s="10"/>
      <c r="SOW598" s="2"/>
      <c r="SOX598" s="2"/>
      <c r="SOY598" s="2"/>
      <c r="SOZ598" s="2"/>
      <c r="SPA598" s="2"/>
      <c r="SPB598" s="2"/>
      <c r="SPC598" s="2"/>
      <c r="SPD598" s="2"/>
      <c r="SPE598" s="2"/>
      <c r="SPF598" s="2"/>
      <c r="SPG598" s="2"/>
      <c r="SPH598" s="60"/>
      <c r="SPI598" s="60"/>
      <c r="SPJ598" s="60"/>
      <c r="SPK598" s="60"/>
      <c r="SPL598" s="2"/>
      <c r="SPM598" s="39"/>
      <c r="SPN598" s="3"/>
      <c r="SPO598" s="10"/>
      <c r="SPP598" s="10"/>
      <c r="SPQ598" s="10"/>
      <c r="SPR598" s="2"/>
      <c r="SPS598" s="2"/>
      <c r="SPT598" s="2"/>
      <c r="SPU598" s="2"/>
      <c r="SPV598" s="2"/>
      <c r="SPW598" s="2"/>
      <c r="SPX598" s="2"/>
      <c r="SPY598" s="2"/>
      <c r="SPZ598" s="2"/>
      <c r="SQA598" s="2"/>
      <c r="SQB598" s="2"/>
      <c r="SQC598" s="60"/>
      <c r="SQD598" s="60"/>
      <c r="SQE598" s="60"/>
      <c r="SQF598" s="60"/>
      <c r="SQG598" s="2"/>
      <c r="SQH598" s="39"/>
      <c r="SQI598" s="3"/>
      <c r="SQJ598" s="10"/>
      <c r="SQK598" s="10"/>
      <c r="SQL598" s="10"/>
      <c r="SQM598" s="2"/>
      <c r="SQN598" s="2"/>
      <c r="SQO598" s="2"/>
      <c r="SQP598" s="2"/>
      <c r="SQQ598" s="2"/>
      <c r="SQR598" s="2"/>
      <c r="SQS598" s="2"/>
      <c r="SQT598" s="2"/>
      <c r="SQU598" s="2"/>
      <c r="SQV598" s="2"/>
      <c r="SQW598" s="2"/>
      <c r="SQX598" s="60"/>
      <c r="SQY598" s="60"/>
      <c r="SQZ598" s="60"/>
      <c r="SRA598" s="60"/>
      <c r="SRB598" s="2"/>
      <c r="SRC598" s="39"/>
      <c r="SRD598" s="3"/>
      <c r="SRE598" s="10"/>
      <c r="SRF598" s="10"/>
      <c r="SRG598" s="10"/>
      <c r="SRH598" s="2"/>
      <c r="SRI598" s="2"/>
      <c r="SRJ598" s="2"/>
      <c r="SRK598" s="2"/>
      <c r="SRL598" s="2"/>
      <c r="SRM598" s="2"/>
      <c r="SRN598" s="2"/>
      <c r="SRO598" s="2"/>
      <c r="SRP598" s="2"/>
      <c r="SRQ598" s="2"/>
      <c r="SRR598" s="2"/>
      <c r="SRS598" s="60"/>
      <c r="SRT598" s="60"/>
      <c r="SRU598" s="60"/>
      <c r="SRV598" s="60"/>
      <c r="SRW598" s="2"/>
      <c r="SRX598" s="39"/>
      <c r="SRY598" s="3"/>
      <c r="SRZ598" s="10"/>
      <c r="SSA598" s="10"/>
      <c r="SSB598" s="10"/>
      <c r="SSC598" s="2"/>
      <c r="SSD598" s="2"/>
      <c r="SSE598" s="2"/>
      <c r="SSF598" s="2"/>
      <c r="SSG598" s="2"/>
      <c r="SSH598" s="2"/>
      <c r="SSI598" s="2"/>
      <c r="SSJ598" s="2"/>
      <c r="SSK598" s="2"/>
      <c r="SSL598" s="2"/>
      <c r="SSM598" s="2"/>
      <c r="SSN598" s="60"/>
      <c r="SSO598" s="60"/>
      <c r="SSP598" s="60"/>
      <c r="SSQ598" s="60"/>
      <c r="SSR598" s="2"/>
      <c r="SSS598" s="39"/>
      <c r="SST598" s="3"/>
      <c r="SSU598" s="10"/>
      <c r="SSV598" s="10"/>
      <c r="SSW598" s="10"/>
      <c r="SSX598" s="2"/>
      <c r="SSY598" s="2"/>
      <c r="SSZ598" s="2"/>
      <c r="STA598" s="2"/>
      <c r="STB598" s="2"/>
      <c r="STC598" s="2"/>
      <c r="STD598" s="2"/>
      <c r="STE598" s="2"/>
      <c r="STF598" s="2"/>
      <c r="STG598" s="2"/>
      <c r="STH598" s="2"/>
      <c r="STI598" s="60"/>
      <c r="STJ598" s="60"/>
      <c r="STK598" s="60"/>
      <c r="STL598" s="60"/>
      <c r="STM598" s="2"/>
      <c r="STN598" s="39"/>
      <c r="STO598" s="3"/>
      <c r="STP598" s="10"/>
      <c r="STQ598" s="10"/>
      <c r="STR598" s="10"/>
      <c r="STS598" s="2"/>
      <c r="STT598" s="2"/>
      <c r="STU598" s="2"/>
      <c r="STV598" s="2"/>
      <c r="STW598" s="2"/>
      <c r="STX598" s="2"/>
      <c r="STY598" s="2"/>
      <c r="STZ598" s="2"/>
      <c r="SUA598" s="2"/>
      <c r="SUB598" s="2"/>
      <c r="SUC598" s="2"/>
      <c r="SUD598" s="60"/>
      <c r="SUE598" s="60"/>
      <c r="SUF598" s="60"/>
      <c r="SUG598" s="60"/>
      <c r="SUH598" s="2"/>
      <c r="SUI598" s="39"/>
      <c r="SUJ598" s="3"/>
      <c r="SUK598" s="10"/>
      <c r="SUL598" s="10"/>
      <c r="SUM598" s="10"/>
      <c r="SUN598" s="2"/>
      <c r="SUO598" s="2"/>
      <c r="SUP598" s="2"/>
      <c r="SUQ598" s="2"/>
      <c r="SUR598" s="2"/>
      <c r="SUS598" s="2"/>
      <c r="SUT598" s="2"/>
      <c r="SUU598" s="2"/>
      <c r="SUV598" s="2"/>
      <c r="SUW598" s="2"/>
      <c r="SUX598" s="2"/>
      <c r="SUY598" s="60"/>
      <c r="SUZ598" s="60"/>
      <c r="SVA598" s="60"/>
      <c r="SVB598" s="60"/>
      <c r="SVC598" s="2"/>
      <c r="SVD598" s="39"/>
      <c r="SVE598" s="3"/>
      <c r="SVF598" s="10"/>
      <c r="SVG598" s="10"/>
      <c r="SVH598" s="10"/>
      <c r="SVI598" s="2"/>
      <c r="SVJ598" s="2"/>
      <c r="SVK598" s="2"/>
      <c r="SVL598" s="2"/>
      <c r="SVM598" s="2"/>
      <c r="SVN598" s="2"/>
      <c r="SVO598" s="2"/>
      <c r="SVP598" s="2"/>
      <c r="SVQ598" s="2"/>
      <c r="SVR598" s="2"/>
      <c r="SVS598" s="2"/>
      <c r="SVT598" s="60"/>
      <c r="SVU598" s="60"/>
      <c r="SVV598" s="60"/>
      <c r="SVW598" s="60"/>
      <c r="SVX598" s="2"/>
      <c r="SVY598" s="39"/>
      <c r="SVZ598" s="3"/>
      <c r="SWA598" s="10"/>
      <c r="SWB598" s="10"/>
      <c r="SWC598" s="10"/>
      <c r="SWD598" s="2"/>
      <c r="SWE598" s="2"/>
      <c r="SWF598" s="2"/>
      <c r="SWG598" s="2"/>
      <c r="SWH598" s="2"/>
      <c r="SWI598" s="2"/>
      <c r="SWJ598" s="2"/>
      <c r="SWK598" s="2"/>
      <c r="SWL598" s="2"/>
      <c r="SWM598" s="2"/>
      <c r="SWN598" s="2"/>
      <c r="SWO598" s="60"/>
      <c r="SWP598" s="60"/>
      <c r="SWQ598" s="60"/>
      <c r="SWR598" s="60"/>
      <c r="SWS598" s="2"/>
      <c r="SWT598" s="39"/>
      <c r="SWU598" s="3"/>
      <c r="SWV598" s="10"/>
      <c r="SWW598" s="10"/>
      <c r="SWX598" s="10"/>
      <c r="SWY598" s="2"/>
      <c r="SWZ598" s="2"/>
      <c r="SXA598" s="2"/>
      <c r="SXB598" s="2"/>
      <c r="SXC598" s="2"/>
      <c r="SXD598" s="2"/>
      <c r="SXE598" s="2"/>
      <c r="SXF598" s="2"/>
      <c r="SXG598" s="2"/>
      <c r="SXH598" s="2"/>
      <c r="SXI598" s="2"/>
      <c r="SXJ598" s="60"/>
      <c r="SXK598" s="60"/>
      <c r="SXL598" s="60"/>
      <c r="SXM598" s="60"/>
      <c r="SXN598" s="2"/>
      <c r="SXO598" s="39"/>
      <c r="SXP598" s="3"/>
      <c r="SXQ598" s="10"/>
      <c r="SXR598" s="10"/>
      <c r="SXS598" s="10"/>
      <c r="SXT598" s="2"/>
      <c r="SXU598" s="2"/>
      <c r="SXV598" s="2"/>
      <c r="SXW598" s="2"/>
      <c r="SXX598" s="2"/>
      <c r="SXY598" s="2"/>
      <c r="SXZ598" s="2"/>
      <c r="SYA598" s="2"/>
      <c r="SYB598" s="2"/>
      <c r="SYC598" s="2"/>
      <c r="SYD598" s="2"/>
      <c r="SYE598" s="60"/>
      <c r="SYF598" s="60"/>
      <c r="SYG598" s="60"/>
      <c r="SYH598" s="60"/>
      <c r="SYI598" s="2"/>
      <c r="SYJ598" s="39"/>
      <c r="SYK598" s="3"/>
      <c r="SYL598" s="10"/>
      <c r="SYM598" s="10"/>
      <c r="SYN598" s="10"/>
      <c r="SYO598" s="2"/>
      <c r="SYP598" s="2"/>
      <c r="SYQ598" s="2"/>
      <c r="SYR598" s="2"/>
      <c r="SYS598" s="2"/>
      <c r="SYT598" s="2"/>
      <c r="SYU598" s="2"/>
      <c r="SYV598" s="2"/>
      <c r="SYW598" s="2"/>
      <c r="SYX598" s="2"/>
      <c r="SYY598" s="2"/>
      <c r="SYZ598" s="60"/>
      <c r="SZA598" s="60"/>
      <c r="SZB598" s="60"/>
      <c r="SZC598" s="60"/>
      <c r="SZD598" s="2"/>
      <c r="SZE598" s="39"/>
      <c r="SZF598" s="3"/>
      <c r="SZG598" s="10"/>
      <c r="SZH598" s="10"/>
      <c r="SZI598" s="10"/>
      <c r="SZJ598" s="2"/>
      <c r="SZK598" s="2"/>
      <c r="SZL598" s="2"/>
      <c r="SZM598" s="2"/>
      <c r="SZN598" s="2"/>
      <c r="SZO598" s="2"/>
      <c r="SZP598" s="2"/>
      <c r="SZQ598" s="2"/>
      <c r="SZR598" s="2"/>
      <c r="SZS598" s="2"/>
      <c r="SZT598" s="2"/>
      <c r="SZU598" s="60"/>
      <c r="SZV598" s="60"/>
      <c r="SZW598" s="60"/>
      <c r="SZX598" s="60"/>
      <c r="SZY598" s="2"/>
      <c r="SZZ598" s="39"/>
      <c r="TAA598" s="3"/>
      <c r="TAB598" s="10"/>
      <c r="TAC598" s="10"/>
      <c r="TAD598" s="10"/>
      <c r="TAE598" s="2"/>
      <c r="TAF598" s="2"/>
      <c r="TAG598" s="2"/>
      <c r="TAH598" s="2"/>
      <c r="TAI598" s="2"/>
      <c r="TAJ598" s="2"/>
      <c r="TAK598" s="2"/>
      <c r="TAL598" s="2"/>
      <c r="TAM598" s="2"/>
      <c r="TAN598" s="2"/>
      <c r="TAO598" s="2"/>
      <c r="TAP598" s="60"/>
      <c r="TAQ598" s="60"/>
      <c r="TAR598" s="60"/>
      <c r="TAS598" s="60"/>
      <c r="TAT598" s="2"/>
      <c r="TAU598" s="39"/>
      <c r="TAV598" s="3"/>
      <c r="TAW598" s="10"/>
      <c r="TAX598" s="10"/>
      <c r="TAY598" s="10"/>
      <c r="TAZ598" s="2"/>
      <c r="TBA598" s="2"/>
      <c r="TBB598" s="2"/>
      <c r="TBC598" s="2"/>
      <c r="TBD598" s="2"/>
      <c r="TBE598" s="2"/>
      <c r="TBF598" s="2"/>
      <c r="TBG598" s="2"/>
      <c r="TBH598" s="2"/>
      <c r="TBI598" s="2"/>
      <c r="TBJ598" s="2"/>
      <c r="TBK598" s="60"/>
      <c r="TBL598" s="60"/>
      <c r="TBM598" s="60"/>
      <c r="TBN598" s="60"/>
      <c r="TBO598" s="2"/>
      <c r="TBP598" s="39"/>
      <c r="TBQ598" s="3"/>
      <c r="TBR598" s="10"/>
      <c r="TBS598" s="10"/>
      <c r="TBT598" s="10"/>
      <c r="TBU598" s="2"/>
      <c r="TBV598" s="2"/>
      <c r="TBW598" s="2"/>
      <c r="TBX598" s="2"/>
      <c r="TBY598" s="2"/>
      <c r="TBZ598" s="2"/>
      <c r="TCA598" s="2"/>
      <c r="TCB598" s="2"/>
      <c r="TCC598" s="2"/>
      <c r="TCD598" s="2"/>
      <c r="TCE598" s="2"/>
      <c r="TCF598" s="60"/>
      <c r="TCG598" s="60"/>
      <c r="TCH598" s="60"/>
      <c r="TCI598" s="60"/>
      <c r="TCJ598" s="2"/>
      <c r="TCK598" s="39"/>
      <c r="TCL598" s="3"/>
      <c r="TCM598" s="10"/>
      <c r="TCN598" s="10"/>
      <c r="TCO598" s="10"/>
      <c r="TCP598" s="2"/>
      <c r="TCQ598" s="2"/>
      <c r="TCR598" s="2"/>
      <c r="TCS598" s="2"/>
      <c r="TCT598" s="2"/>
      <c r="TCU598" s="2"/>
      <c r="TCV598" s="2"/>
      <c r="TCW598" s="2"/>
      <c r="TCX598" s="2"/>
      <c r="TCY598" s="2"/>
      <c r="TCZ598" s="2"/>
      <c r="TDA598" s="60"/>
      <c r="TDB598" s="60"/>
      <c r="TDC598" s="60"/>
      <c r="TDD598" s="60"/>
      <c r="TDE598" s="2"/>
      <c r="TDF598" s="39"/>
      <c r="TDG598" s="3"/>
      <c r="TDH598" s="10"/>
      <c r="TDI598" s="10"/>
      <c r="TDJ598" s="10"/>
      <c r="TDK598" s="2"/>
      <c r="TDL598" s="2"/>
      <c r="TDM598" s="2"/>
      <c r="TDN598" s="2"/>
      <c r="TDO598" s="2"/>
      <c r="TDP598" s="2"/>
      <c r="TDQ598" s="2"/>
      <c r="TDR598" s="2"/>
      <c r="TDS598" s="2"/>
      <c r="TDT598" s="2"/>
      <c r="TDU598" s="2"/>
      <c r="TDV598" s="60"/>
      <c r="TDW598" s="60"/>
      <c r="TDX598" s="60"/>
      <c r="TDY598" s="60"/>
      <c r="TDZ598" s="2"/>
      <c r="TEA598" s="39"/>
      <c r="TEB598" s="3"/>
      <c r="TEC598" s="10"/>
      <c r="TED598" s="10"/>
      <c r="TEE598" s="10"/>
      <c r="TEF598" s="2"/>
      <c r="TEG598" s="2"/>
      <c r="TEH598" s="2"/>
      <c r="TEI598" s="2"/>
      <c r="TEJ598" s="2"/>
      <c r="TEK598" s="2"/>
      <c r="TEL598" s="2"/>
      <c r="TEM598" s="2"/>
      <c r="TEN598" s="2"/>
      <c r="TEO598" s="2"/>
      <c r="TEP598" s="2"/>
      <c r="TEQ598" s="60"/>
      <c r="TER598" s="60"/>
      <c r="TES598" s="60"/>
      <c r="TET598" s="60"/>
      <c r="TEU598" s="2"/>
      <c r="TEV598" s="39"/>
      <c r="TEW598" s="3"/>
      <c r="TEX598" s="10"/>
      <c r="TEY598" s="10"/>
      <c r="TEZ598" s="10"/>
      <c r="TFA598" s="2"/>
      <c r="TFB598" s="2"/>
      <c r="TFC598" s="2"/>
      <c r="TFD598" s="2"/>
      <c r="TFE598" s="2"/>
      <c r="TFF598" s="2"/>
      <c r="TFG598" s="2"/>
      <c r="TFH598" s="2"/>
      <c r="TFI598" s="2"/>
      <c r="TFJ598" s="2"/>
      <c r="TFK598" s="2"/>
      <c r="TFL598" s="60"/>
      <c r="TFM598" s="60"/>
      <c r="TFN598" s="60"/>
      <c r="TFO598" s="60"/>
      <c r="TFP598" s="2"/>
      <c r="TFQ598" s="39"/>
      <c r="TFR598" s="3"/>
      <c r="TFS598" s="10"/>
      <c r="TFT598" s="10"/>
      <c r="TFU598" s="10"/>
      <c r="TFV598" s="2"/>
      <c r="TFW598" s="2"/>
      <c r="TFX598" s="2"/>
      <c r="TFY598" s="2"/>
      <c r="TFZ598" s="2"/>
      <c r="TGA598" s="2"/>
      <c r="TGB598" s="2"/>
      <c r="TGC598" s="2"/>
      <c r="TGD598" s="2"/>
      <c r="TGE598" s="2"/>
      <c r="TGF598" s="2"/>
      <c r="TGG598" s="60"/>
      <c r="TGH598" s="60"/>
      <c r="TGI598" s="60"/>
      <c r="TGJ598" s="60"/>
      <c r="TGK598" s="2"/>
      <c r="TGL598" s="39"/>
      <c r="TGM598" s="3"/>
      <c r="TGN598" s="10"/>
      <c r="TGO598" s="10"/>
      <c r="TGP598" s="10"/>
      <c r="TGQ598" s="2"/>
      <c r="TGR598" s="2"/>
      <c r="TGS598" s="2"/>
      <c r="TGT598" s="2"/>
      <c r="TGU598" s="2"/>
      <c r="TGV598" s="2"/>
      <c r="TGW598" s="2"/>
      <c r="TGX598" s="2"/>
      <c r="TGY598" s="2"/>
      <c r="TGZ598" s="2"/>
      <c r="THA598" s="2"/>
      <c r="THB598" s="60"/>
      <c r="THC598" s="60"/>
      <c r="THD598" s="60"/>
      <c r="THE598" s="60"/>
      <c r="THF598" s="2"/>
      <c r="THG598" s="39"/>
      <c r="THH598" s="3"/>
      <c r="THI598" s="10"/>
      <c r="THJ598" s="10"/>
      <c r="THK598" s="10"/>
      <c r="THL598" s="2"/>
      <c r="THM598" s="2"/>
      <c r="THN598" s="2"/>
      <c r="THO598" s="2"/>
      <c r="THP598" s="2"/>
      <c r="THQ598" s="2"/>
      <c r="THR598" s="2"/>
      <c r="THS598" s="2"/>
      <c r="THT598" s="2"/>
      <c r="THU598" s="2"/>
      <c r="THV598" s="2"/>
      <c r="THW598" s="60"/>
      <c r="THX598" s="60"/>
      <c r="THY598" s="60"/>
      <c r="THZ598" s="60"/>
      <c r="TIA598" s="2"/>
      <c r="TIB598" s="39"/>
      <c r="TIC598" s="3"/>
      <c r="TID598" s="10"/>
      <c r="TIE598" s="10"/>
      <c r="TIF598" s="10"/>
      <c r="TIG598" s="2"/>
      <c r="TIH598" s="2"/>
      <c r="TII598" s="2"/>
      <c r="TIJ598" s="2"/>
      <c r="TIK598" s="2"/>
      <c r="TIL598" s="2"/>
      <c r="TIM598" s="2"/>
      <c r="TIN598" s="2"/>
      <c r="TIO598" s="2"/>
      <c r="TIP598" s="2"/>
      <c r="TIQ598" s="2"/>
      <c r="TIR598" s="60"/>
      <c r="TIS598" s="60"/>
      <c r="TIT598" s="60"/>
      <c r="TIU598" s="60"/>
      <c r="TIV598" s="2"/>
      <c r="TIW598" s="39"/>
      <c r="TIX598" s="3"/>
      <c r="TIY598" s="10"/>
      <c r="TIZ598" s="10"/>
      <c r="TJA598" s="10"/>
      <c r="TJB598" s="2"/>
      <c r="TJC598" s="2"/>
      <c r="TJD598" s="2"/>
      <c r="TJE598" s="2"/>
      <c r="TJF598" s="2"/>
      <c r="TJG598" s="2"/>
      <c r="TJH598" s="2"/>
      <c r="TJI598" s="2"/>
      <c r="TJJ598" s="2"/>
      <c r="TJK598" s="2"/>
      <c r="TJL598" s="2"/>
      <c r="TJM598" s="60"/>
      <c r="TJN598" s="60"/>
      <c r="TJO598" s="60"/>
      <c r="TJP598" s="60"/>
      <c r="TJQ598" s="2"/>
      <c r="TJR598" s="39"/>
      <c r="TJS598" s="3"/>
      <c r="TJT598" s="10"/>
      <c r="TJU598" s="10"/>
      <c r="TJV598" s="10"/>
      <c r="TJW598" s="2"/>
      <c r="TJX598" s="2"/>
      <c r="TJY598" s="2"/>
      <c r="TJZ598" s="2"/>
      <c r="TKA598" s="2"/>
      <c r="TKB598" s="2"/>
      <c r="TKC598" s="2"/>
      <c r="TKD598" s="2"/>
      <c r="TKE598" s="2"/>
      <c r="TKF598" s="2"/>
      <c r="TKG598" s="2"/>
      <c r="TKH598" s="60"/>
      <c r="TKI598" s="60"/>
      <c r="TKJ598" s="60"/>
      <c r="TKK598" s="60"/>
      <c r="TKL598" s="2"/>
      <c r="TKM598" s="39"/>
      <c r="TKN598" s="3"/>
      <c r="TKO598" s="10"/>
      <c r="TKP598" s="10"/>
      <c r="TKQ598" s="10"/>
      <c r="TKR598" s="2"/>
      <c r="TKS598" s="2"/>
      <c r="TKT598" s="2"/>
      <c r="TKU598" s="2"/>
      <c r="TKV598" s="2"/>
      <c r="TKW598" s="2"/>
      <c r="TKX598" s="2"/>
      <c r="TKY598" s="2"/>
      <c r="TKZ598" s="2"/>
      <c r="TLA598" s="2"/>
      <c r="TLB598" s="2"/>
      <c r="TLC598" s="60"/>
      <c r="TLD598" s="60"/>
      <c r="TLE598" s="60"/>
      <c r="TLF598" s="60"/>
      <c r="TLG598" s="2"/>
      <c r="TLH598" s="39"/>
      <c r="TLI598" s="3"/>
      <c r="TLJ598" s="10"/>
      <c r="TLK598" s="10"/>
      <c r="TLL598" s="10"/>
      <c r="TLM598" s="2"/>
      <c r="TLN598" s="2"/>
      <c r="TLO598" s="2"/>
      <c r="TLP598" s="2"/>
      <c r="TLQ598" s="2"/>
      <c r="TLR598" s="2"/>
      <c r="TLS598" s="2"/>
      <c r="TLT598" s="2"/>
      <c r="TLU598" s="2"/>
      <c r="TLV598" s="2"/>
      <c r="TLW598" s="2"/>
      <c r="TLX598" s="60"/>
      <c r="TLY598" s="60"/>
      <c r="TLZ598" s="60"/>
      <c r="TMA598" s="60"/>
      <c r="TMB598" s="2"/>
      <c r="TMC598" s="39"/>
      <c r="TMD598" s="3"/>
      <c r="TME598" s="10"/>
      <c r="TMF598" s="10"/>
      <c r="TMG598" s="10"/>
      <c r="TMH598" s="2"/>
      <c r="TMI598" s="2"/>
      <c r="TMJ598" s="2"/>
      <c r="TMK598" s="2"/>
      <c r="TML598" s="2"/>
      <c r="TMM598" s="2"/>
      <c r="TMN598" s="2"/>
      <c r="TMO598" s="2"/>
      <c r="TMP598" s="2"/>
      <c r="TMQ598" s="2"/>
      <c r="TMR598" s="2"/>
      <c r="TMS598" s="60"/>
      <c r="TMT598" s="60"/>
      <c r="TMU598" s="60"/>
      <c r="TMV598" s="60"/>
      <c r="TMW598" s="2"/>
      <c r="TMX598" s="39"/>
      <c r="TMY598" s="3"/>
      <c r="TMZ598" s="10"/>
      <c r="TNA598" s="10"/>
      <c r="TNB598" s="10"/>
      <c r="TNC598" s="2"/>
      <c r="TND598" s="2"/>
      <c r="TNE598" s="2"/>
      <c r="TNF598" s="2"/>
      <c r="TNG598" s="2"/>
      <c r="TNH598" s="2"/>
      <c r="TNI598" s="2"/>
      <c r="TNJ598" s="2"/>
      <c r="TNK598" s="2"/>
      <c r="TNL598" s="2"/>
      <c r="TNM598" s="2"/>
      <c r="TNN598" s="60"/>
      <c r="TNO598" s="60"/>
      <c r="TNP598" s="60"/>
      <c r="TNQ598" s="60"/>
      <c r="TNR598" s="2"/>
      <c r="TNS598" s="39"/>
      <c r="TNT598" s="3"/>
      <c r="TNU598" s="10"/>
      <c r="TNV598" s="10"/>
      <c r="TNW598" s="10"/>
      <c r="TNX598" s="2"/>
      <c r="TNY598" s="2"/>
      <c r="TNZ598" s="2"/>
      <c r="TOA598" s="2"/>
      <c r="TOB598" s="2"/>
      <c r="TOC598" s="2"/>
      <c r="TOD598" s="2"/>
      <c r="TOE598" s="2"/>
      <c r="TOF598" s="2"/>
      <c r="TOG598" s="2"/>
      <c r="TOH598" s="2"/>
      <c r="TOI598" s="60"/>
      <c r="TOJ598" s="60"/>
      <c r="TOK598" s="60"/>
      <c r="TOL598" s="60"/>
      <c r="TOM598" s="2"/>
      <c r="TON598" s="39"/>
      <c r="TOO598" s="3"/>
      <c r="TOP598" s="10"/>
      <c r="TOQ598" s="10"/>
      <c r="TOR598" s="10"/>
      <c r="TOS598" s="2"/>
      <c r="TOT598" s="2"/>
      <c r="TOU598" s="2"/>
      <c r="TOV598" s="2"/>
      <c r="TOW598" s="2"/>
      <c r="TOX598" s="2"/>
      <c r="TOY598" s="2"/>
      <c r="TOZ598" s="2"/>
      <c r="TPA598" s="2"/>
      <c r="TPB598" s="2"/>
      <c r="TPC598" s="2"/>
      <c r="TPD598" s="60"/>
      <c r="TPE598" s="60"/>
      <c r="TPF598" s="60"/>
      <c r="TPG598" s="60"/>
      <c r="TPH598" s="2"/>
      <c r="TPI598" s="39"/>
      <c r="TPJ598" s="3"/>
      <c r="TPK598" s="10"/>
      <c r="TPL598" s="10"/>
      <c r="TPM598" s="10"/>
      <c r="TPN598" s="2"/>
      <c r="TPO598" s="2"/>
      <c r="TPP598" s="2"/>
      <c r="TPQ598" s="2"/>
      <c r="TPR598" s="2"/>
      <c r="TPS598" s="2"/>
      <c r="TPT598" s="2"/>
      <c r="TPU598" s="2"/>
      <c r="TPV598" s="2"/>
      <c r="TPW598" s="2"/>
      <c r="TPX598" s="2"/>
      <c r="TPY598" s="60"/>
      <c r="TPZ598" s="60"/>
      <c r="TQA598" s="60"/>
      <c r="TQB598" s="60"/>
      <c r="TQC598" s="2"/>
      <c r="TQD598" s="39"/>
      <c r="TQE598" s="3"/>
      <c r="TQF598" s="10"/>
      <c r="TQG598" s="10"/>
      <c r="TQH598" s="10"/>
      <c r="TQI598" s="2"/>
      <c r="TQJ598" s="2"/>
      <c r="TQK598" s="2"/>
      <c r="TQL598" s="2"/>
      <c r="TQM598" s="2"/>
      <c r="TQN598" s="2"/>
      <c r="TQO598" s="2"/>
      <c r="TQP598" s="2"/>
      <c r="TQQ598" s="2"/>
      <c r="TQR598" s="2"/>
      <c r="TQS598" s="2"/>
      <c r="TQT598" s="60"/>
      <c r="TQU598" s="60"/>
      <c r="TQV598" s="60"/>
      <c r="TQW598" s="60"/>
      <c r="TQX598" s="2"/>
      <c r="TQY598" s="39"/>
      <c r="TQZ598" s="3"/>
      <c r="TRA598" s="10"/>
      <c r="TRB598" s="10"/>
      <c r="TRC598" s="10"/>
      <c r="TRD598" s="2"/>
      <c r="TRE598" s="2"/>
      <c r="TRF598" s="2"/>
      <c r="TRG598" s="2"/>
      <c r="TRH598" s="2"/>
      <c r="TRI598" s="2"/>
      <c r="TRJ598" s="2"/>
      <c r="TRK598" s="2"/>
      <c r="TRL598" s="2"/>
      <c r="TRM598" s="2"/>
      <c r="TRN598" s="2"/>
      <c r="TRO598" s="60"/>
      <c r="TRP598" s="60"/>
      <c r="TRQ598" s="60"/>
      <c r="TRR598" s="60"/>
      <c r="TRS598" s="2"/>
      <c r="TRT598" s="39"/>
      <c r="TRU598" s="3"/>
      <c r="TRV598" s="10"/>
      <c r="TRW598" s="10"/>
      <c r="TRX598" s="10"/>
      <c r="TRY598" s="2"/>
      <c r="TRZ598" s="2"/>
      <c r="TSA598" s="2"/>
      <c r="TSB598" s="2"/>
      <c r="TSC598" s="2"/>
      <c r="TSD598" s="2"/>
      <c r="TSE598" s="2"/>
      <c r="TSF598" s="2"/>
      <c r="TSG598" s="2"/>
      <c r="TSH598" s="2"/>
      <c r="TSI598" s="2"/>
      <c r="TSJ598" s="60"/>
      <c r="TSK598" s="60"/>
      <c r="TSL598" s="60"/>
      <c r="TSM598" s="60"/>
      <c r="TSN598" s="2"/>
      <c r="TSO598" s="39"/>
      <c r="TSP598" s="3"/>
      <c r="TSQ598" s="10"/>
      <c r="TSR598" s="10"/>
      <c r="TSS598" s="10"/>
      <c r="TST598" s="2"/>
      <c r="TSU598" s="2"/>
      <c r="TSV598" s="2"/>
      <c r="TSW598" s="2"/>
      <c r="TSX598" s="2"/>
      <c r="TSY598" s="2"/>
      <c r="TSZ598" s="2"/>
      <c r="TTA598" s="2"/>
      <c r="TTB598" s="2"/>
      <c r="TTC598" s="2"/>
      <c r="TTD598" s="2"/>
      <c r="TTE598" s="60"/>
      <c r="TTF598" s="60"/>
      <c r="TTG598" s="60"/>
      <c r="TTH598" s="60"/>
      <c r="TTI598" s="2"/>
      <c r="TTJ598" s="39"/>
      <c r="TTK598" s="3"/>
      <c r="TTL598" s="10"/>
      <c r="TTM598" s="10"/>
      <c r="TTN598" s="10"/>
      <c r="TTO598" s="2"/>
      <c r="TTP598" s="2"/>
      <c r="TTQ598" s="2"/>
      <c r="TTR598" s="2"/>
      <c r="TTS598" s="2"/>
      <c r="TTT598" s="2"/>
      <c r="TTU598" s="2"/>
      <c r="TTV598" s="2"/>
      <c r="TTW598" s="2"/>
      <c r="TTX598" s="2"/>
      <c r="TTY598" s="2"/>
      <c r="TTZ598" s="60"/>
      <c r="TUA598" s="60"/>
      <c r="TUB598" s="60"/>
      <c r="TUC598" s="60"/>
      <c r="TUD598" s="2"/>
      <c r="TUE598" s="39"/>
      <c r="TUF598" s="3"/>
      <c r="TUG598" s="10"/>
      <c r="TUH598" s="10"/>
      <c r="TUI598" s="10"/>
      <c r="TUJ598" s="2"/>
      <c r="TUK598" s="2"/>
      <c r="TUL598" s="2"/>
      <c r="TUM598" s="2"/>
      <c r="TUN598" s="2"/>
      <c r="TUO598" s="2"/>
      <c r="TUP598" s="2"/>
      <c r="TUQ598" s="2"/>
      <c r="TUR598" s="2"/>
      <c r="TUS598" s="2"/>
      <c r="TUT598" s="2"/>
      <c r="TUU598" s="60"/>
      <c r="TUV598" s="60"/>
      <c r="TUW598" s="60"/>
      <c r="TUX598" s="60"/>
      <c r="TUY598" s="2"/>
      <c r="TUZ598" s="39"/>
      <c r="TVA598" s="3"/>
      <c r="TVB598" s="10"/>
      <c r="TVC598" s="10"/>
      <c r="TVD598" s="10"/>
      <c r="TVE598" s="2"/>
      <c r="TVF598" s="2"/>
      <c r="TVG598" s="2"/>
      <c r="TVH598" s="2"/>
      <c r="TVI598" s="2"/>
      <c r="TVJ598" s="2"/>
      <c r="TVK598" s="2"/>
      <c r="TVL598" s="2"/>
      <c r="TVM598" s="2"/>
      <c r="TVN598" s="2"/>
      <c r="TVO598" s="2"/>
      <c r="TVP598" s="60"/>
      <c r="TVQ598" s="60"/>
      <c r="TVR598" s="60"/>
      <c r="TVS598" s="60"/>
      <c r="TVT598" s="2"/>
      <c r="TVU598" s="39"/>
      <c r="TVV598" s="3"/>
      <c r="TVW598" s="10"/>
      <c r="TVX598" s="10"/>
      <c r="TVY598" s="10"/>
      <c r="TVZ598" s="2"/>
      <c r="TWA598" s="2"/>
      <c r="TWB598" s="2"/>
      <c r="TWC598" s="2"/>
      <c r="TWD598" s="2"/>
      <c r="TWE598" s="2"/>
      <c r="TWF598" s="2"/>
      <c r="TWG598" s="2"/>
      <c r="TWH598" s="2"/>
      <c r="TWI598" s="2"/>
      <c r="TWJ598" s="2"/>
      <c r="TWK598" s="60"/>
      <c r="TWL598" s="60"/>
      <c r="TWM598" s="60"/>
      <c r="TWN598" s="60"/>
      <c r="TWO598" s="2"/>
      <c r="TWP598" s="39"/>
      <c r="TWQ598" s="3"/>
      <c r="TWR598" s="10"/>
      <c r="TWS598" s="10"/>
      <c r="TWT598" s="10"/>
      <c r="TWU598" s="2"/>
      <c r="TWV598" s="2"/>
      <c r="TWW598" s="2"/>
      <c r="TWX598" s="2"/>
      <c r="TWY598" s="2"/>
      <c r="TWZ598" s="2"/>
      <c r="TXA598" s="2"/>
      <c r="TXB598" s="2"/>
      <c r="TXC598" s="2"/>
      <c r="TXD598" s="2"/>
      <c r="TXE598" s="2"/>
      <c r="TXF598" s="60"/>
      <c r="TXG598" s="60"/>
      <c r="TXH598" s="60"/>
      <c r="TXI598" s="60"/>
      <c r="TXJ598" s="2"/>
      <c r="TXK598" s="39"/>
      <c r="TXL598" s="3"/>
      <c r="TXM598" s="10"/>
      <c r="TXN598" s="10"/>
      <c r="TXO598" s="10"/>
      <c r="TXP598" s="2"/>
      <c r="TXQ598" s="2"/>
      <c r="TXR598" s="2"/>
      <c r="TXS598" s="2"/>
      <c r="TXT598" s="2"/>
      <c r="TXU598" s="2"/>
      <c r="TXV598" s="2"/>
      <c r="TXW598" s="2"/>
      <c r="TXX598" s="2"/>
      <c r="TXY598" s="2"/>
      <c r="TXZ598" s="2"/>
      <c r="TYA598" s="60"/>
      <c r="TYB598" s="60"/>
      <c r="TYC598" s="60"/>
      <c r="TYD598" s="60"/>
      <c r="TYE598" s="2"/>
      <c r="TYF598" s="39"/>
      <c r="TYG598" s="3"/>
      <c r="TYH598" s="10"/>
      <c r="TYI598" s="10"/>
      <c r="TYJ598" s="10"/>
      <c r="TYK598" s="2"/>
      <c r="TYL598" s="2"/>
      <c r="TYM598" s="2"/>
      <c r="TYN598" s="2"/>
      <c r="TYO598" s="2"/>
      <c r="TYP598" s="2"/>
      <c r="TYQ598" s="2"/>
      <c r="TYR598" s="2"/>
      <c r="TYS598" s="2"/>
      <c r="TYT598" s="2"/>
      <c r="TYU598" s="2"/>
      <c r="TYV598" s="60"/>
      <c r="TYW598" s="60"/>
      <c r="TYX598" s="60"/>
      <c r="TYY598" s="60"/>
      <c r="TYZ598" s="2"/>
      <c r="TZA598" s="39"/>
      <c r="TZB598" s="3"/>
      <c r="TZC598" s="10"/>
      <c r="TZD598" s="10"/>
      <c r="TZE598" s="10"/>
      <c r="TZF598" s="2"/>
      <c r="TZG598" s="2"/>
      <c r="TZH598" s="2"/>
      <c r="TZI598" s="2"/>
      <c r="TZJ598" s="2"/>
      <c r="TZK598" s="2"/>
      <c r="TZL598" s="2"/>
      <c r="TZM598" s="2"/>
      <c r="TZN598" s="2"/>
      <c r="TZO598" s="2"/>
      <c r="TZP598" s="2"/>
      <c r="TZQ598" s="60"/>
      <c r="TZR598" s="60"/>
      <c r="TZS598" s="60"/>
      <c r="TZT598" s="60"/>
      <c r="TZU598" s="2"/>
      <c r="TZV598" s="39"/>
      <c r="TZW598" s="3"/>
      <c r="TZX598" s="10"/>
      <c r="TZY598" s="10"/>
      <c r="TZZ598" s="10"/>
      <c r="UAA598" s="2"/>
      <c r="UAB598" s="2"/>
      <c r="UAC598" s="2"/>
      <c r="UAD598" s="2"/>
      <c r="UAE598" s="2"/>
      <c r="UAF598" s="2"/>
      <c r="UAG598" s="2"/>
      <c r="UAH598" s="2"/>
      <c r="UAI598" s="2"/>
      <c r="UAJ598" s="2"/>
      <c r="UAK598" s="2"/>
      <c r="UAL598" s="60"/>
      <c r="UAM598" s="60"/>
      <c r="UAN598" s="60"/>
      <c r="UAO598" s="60"/>
      <c r="UAP598" s="2"/>
      <c r="UAQ598" s="39"/>
      <c r="UAR598" s="3"/>
      <c r="UAS598" s="10"/>
      <c r="UAT598" s="10"/>
      <c r="UAU598" s="10"/>
      <c r="UAV598" s="2"/>
      <c r="UAW598" s="2"/>
      <c r="UAX598" s="2"/>
      <c r="UAY598" s="2"/>
      <c r="UAZ598" s="2"/>
      <c r="UBA598" s="2"/>
      <c r="UBB598" s="2"/>
      <c r="UBC598" s="2"/>
      <c r="UBD598" s="2"/>
      <c r="UBE598" s="2"/>
      <c r="UBF598" s="2"/>
      <c r="UBG598" s="60"/>
      <c r="UBH598" s="60"/>
      <c r="UBI598" s="60"/>
      <c r="UBJ598" s="60"/>
      <c r="UBK598" s="2"/>
      <c r="UBL598" s="39"/>
      <c r="UBM598" s="3"/>
      <c r="UBN598" s="10"/>
      <c r="UBO598" s="10"/>
      <c r="UBP598" s="10"/>
      <c r="UBQ598" s="2"/>
      <c r="UBR598" s="2"/>
      <c r="UBS598" s="2"/>
      <c r="UBT598" s="2"/>
      <c r="UBU598" s="2"/>
      <c r="UBV598" s="2"/>
      <c r="UBW598" s="2"/>
      <c r="UBX598" s="2"/>
      <c r="UBY598" s="2"/>
      <c r="UBZ598" s="2"/>
      <c r="UCA598" s="2"/>
      <c r="UCB598" s="60"/>
      <c r="UCC598" s="60"/>
      <c r="UCD598" s="60"/>
      <c r="UCE598" s="60"/>
      <c r="UCF598" s="2"/>
      <c r="UCG598" s="39"/>
      <c r="UCH598" s="3"/>
      <c r="UCI598" s="10"/>
      <c r="UCJ598" s="10"/>
      <c r="UCK598" s="10"/>
      <c r="UCL598" s="2"/>
      <c r="UCM598" s="2"/>
      <c r="UCN598" s="2"/>
      <c r="UCO598" s="2"/>
      <c r="UCP598" s="2"/>
      <c r="UCQ598" s="2"/>
      <c r="UCR598" s="2"/>
      <c r="UCS598" s="2"/>
      <c r="UCT598" s="2"/>
      <c r="UCU598" s="2"/>
      <c r="UCV598" s="2"/>
      <c r="UCW598" s="60"/>
      <c r="UCX598" s="60"/>
      <c r="UCY598" s="60"/>
      <c r="UCZ598" s="60"/>
      <c r="UDA598" s="2"/>
      <c r="UDB598" s="39"/>
      <c r="UDC598" s="3"/>
      <c r="UDD598" s="10"/>
      <c r="UDE598" s="10"/>
      <c r="UDF598" s="10"/>
      <c r="UDG598" s="2"/>
      <c r="UDH598" s="2"/>
      <c r="UDI598" s="2"/>
      <c r="UDJ598" s="2"/>
      <c r="UDK598" s="2"/>
      <c r="UDL598" s="2"/>
      <c r="UDM598" s="2"/>
      <c r="UDN598" s="2"/>
      <c r="UDO598" s="2"/>
      <c r="UDP598" s="2"/>
      <c r="UDQ598" s="2"/>
      <c r="UDR598" s="60"/>
      <c r="UDS598" s="60"/>
      <c r="UDT598" s="60"/>
      <c r="UDU598" s="60"/>
      <c r="UDV598" s="2"/>
      <c r="UDW598" s="39"/>
      <c r="UDX598" s="3"/>
      <c r="UDY598" s="10"/>
      <c r="UDZ598" s="10"/>
      <c r="UEA598" s="10"/>
      <c r="UEB598" s="2"/>
      <c r="UEC598" s="2"/>
      <c r="UED598" s="2"/>
      <c r="UEE598" s="2"/>
      <c r="UEF598" s="2"/>
      <c r="UEG598" s="2"/>
      <c r="UEH598" s="2"/>
      <c r="UEI598" s="2"/>
      <c r="UEJ598" s="2"/>
      <c r="UEK598" s="2"/>
      <c r="UEL598" s="2"/>
      <c r="UEM598" s="60"/>
      <c r="UEN598" s="60"/>
      <c r="UEO598" s="60"/>
      <c r="UEP598" s="60"/>
      <c r="UEQ598" s="2"/>
      <c r="UER598" s="39"/>
      <c r="UES598" s="3"/>
      <c r="UET598" s="10"/>
      <c r="UEU598" s="10"/>
      <c r="UEV598" s="10"/>
      <c r="UEW598" s="2"/>
      <c r="UEX598" s="2"/>
      <c r="UEY598" s="2"/>
      <c r="UEZ598" s="2"/>
      <c r="UFA598" s="2"/>
      <c r="UFB598" s="2"/>
      <c r="UFC598" s="2"/>
      <c r="UFD598" s="2"/>
      <c r="UFE598" s="2"/>
      <c r="UFF598" s="2"/>
      <c r="UFG598" s="2"/>
      <c r="UFH598" s="60"/>
      <c r="UFI598" s="60"/>
      <c r="UFJ598" s="60"/>
      <c r="UFK598" s="60"/>
      <c r="UFL598" s="2"/>
      <c r="UFM598" s="39"/>
      <c r="UFN598" s="3"/>
      <c r="UFO598" s="10"/>
      <c r="UFP598" s="10"/>
      <c r="UFQ598" s="10"/>
      <c r="UFR598" s="2"/>
      <c r="UFS598" s="2"/>
      <c r="UFT598" s="2"/>
      <c r="UFU598" s="2"/>
      <c r="UFV598" s="2"/>
      <c r="UFW598" s="2"/>
      <c r="UFX598" s="2"/>
      <c r="UFY598" s="2"/>
      <c r="UFZ598" s="2"/>
      <c r="UGA598" s="2"/>
      <c r="UGB598" s="2"/>
      <c r="UGC598" s="60"/>
      <c r="UGD598" s="60"/>
      <c r="UGE598" s="60"/>
      <c r="UGF598" s="60"/>
      <c r="UGG598" s="2"/>
      <c r="UGH598" s="39"/>
      <c r="UGI598" s="3"/>
      <c r="UGJ598" s="10"/>
      <c r="UGK598" s="10"/>
      <c r="UGL598" s="10"/>
      <c r="UGM598" s="2"/>
      <c r="UGN598" s="2"/>
      <c r="UGO598" s="2"/>
      <c r="UGP598" s="2"/>
      <c r="UGQ598" s="2"/>
      <c r="UGR598" s="2"/>
      <c r="UGS598" s="2"/>
      <c r="UGT598" s="2"/>
      <c r="UGU598" s="2"/>
      <c r="UGV598" s="2"/>
      <c r="UGW598" s="2"/>
      <c r="UGX598" s="60"/>
      <c r="UGY598" s="60"/>
      <c r="UGZ598" s="60"/>
      <c r="UHA598" s="60"/>
      <c r="UHB598" s="2"/>
      <c r="UHC598" s="39"/>
      <c r="UHD598" s="3"/>
      <c r="UHE598" s="10"/>
      <c r="UHF598" s="10"/>
      <c r="UHG598" s="10"/>
      <c r="UHH598" s="2"/>
      <c r="UHI598" s="2"/>
      <c r="UHJ598" s="2"/>
      <c r="UHK598" s="2"/>
      <c r="UHL598" s="2"/>
      <c r="UHM598" s="2"/>
      <c r="UHN598" s="2"/>
      <c r="UHO598" s="2"/>
      <c r="UHP598" s="2"/>
      <c r="UHQ598" s="2"/>
      <c r="UHR598" s="2"/>
      <c r="UHS598" s="60"/>
      <c r="UHT598" s="60"/>
      <c r="UHU598" s="60"/>
      <c r="UHV598" s="60"/>
      <c r="UHW598" s="2"/>
      <c r="UHX598" s="39"/>
      <c r="UHY598" s="3"/>
      <c r="UHZ598" s="10"/>
      <c r="UIA598" s="10"/>
      <c r="UIB598" s="10"/>
      <c r="UIC598" s="2"/>
      <c r="UID598" s="2"/>
      <c r="UIE598" s="2"/>
      <c r="UIF598" s="2"/>
      <c r="UIG598" s="2"/>
      <c r="UIH598" s="2"/>
      <c r="UII598" s="2"/>
      <c r="UIJ598" s="2"/>
      <c r="UIK598" s="2"/>
      <c r="UIL598" s="2"/>
      <c r="UIM598" s="2"/>
      <c r="UIN598" s="60"/>
      <c r="UIO598" s="60"/>
      <c r="UIP598" s="60"/>
      <c r="UIQ598" s="60"/>
      <c r="UIR598" s="2"/>
      <c r="UIS598" s="39"/>
      <c r="UIT598" s="3"/>
      <c r="UIU598" s="10"/>
      <c r="UIV598" s="10"/>
      <c r="UIW598" s="10"/>
      <c r="UIX598" s="2"/>
      <c r="UIY598" s="2"/>
      <c r="UIZ598" s="2"/>
      <c r="UJA598" s="2"/>
      <c r="UJB598" s="2"/>
      <c r="UJC598" s="2"/>
      <c r="UJD598" s="2"/>
      <c r="UJE598" s="2"/>
      <c r="UJF598" s="2"/>
      <c r="UJG598" s="2"/>
      <c r="UJH598" s="2"/>
      <c r="UJI598" s="60"/>
      <c r="UJJ598" s="60"/>
      <c r="UJK598" s="60"/>
      <c r="UJL598" s="60"/>
      <c r="UJM598" s="2"/>
      <c r="UJN598" s="39"/>
      <c r="UJO598" s="3"/>
      <c r="UJP598" s="10"/>
      <c r="UJQ598" s="10"/>
      <c r="UJR598" s="10"/>
      <c r="UJS598" s="2"/>
      <c r="UJT598" s="2"/>
      <c r="UJU598" s="2"/>
      <c r="UJV598" s="2"/>
      <c r="UJW598" s="2"/>
      <c r="UJX598" s="2"/>
      <c r="UJY598" s="2"/>
      <c r="UJZ598" s="2"/>
      <c r="UKA598" s="2"/>
      <c r="UKB598" s="2"/>
      <c r="UKC598" s="2"/>
      <c r="UKD598" s="60"/>
      <c r="UKE598" s="60"/>
      <c r="UKF598" s="60"/>
      <c r="UKG598" s="60"/>
      <c r="UKH598" s="2"/>
      <c r="UKI598" s="39"/>
      <c r="UKJ598" s="3"/>
      <c r="UKK598" s="10"/>
      <c r="UKL598" s="10"/>
      <c r="UKM598" s="10"/>
      <c r="UKN598" s="2"/>
      <c r="UKO598" s="2"/>
      <c r="UKP598" s="2"/>
      <c r="UKQ598" s="2"/>
      <c r="UKR598" s="2"/>
      <c r="UKS598" s="2"/>
      <c r="UKT598" s="2"/>
      <c r="UKU598" s="2"/>
      <c r="UKV598" s="2"/>
      <c r="UKW598" s="2"/>
      <c r="UKX598" s="2"/>
      <c r="UKY598" s="60"/>
      <c r="UKZ598" s="60"/>
      <c r="ULA598" s="60"/>
      <c r="ULB598" s="60"/>
      <c r="ULC598" s="2"/>
      <c r="ULD598" s="39"/>
      <c r="ULE598" s="3"/>
      <c r="ULF598" s="10"/>
      <c r="ULG598" s="10"/>
      <c r="ULH598" s="10"/>
      <c r="ULI598" s="2"/>
      <c r="ULJ598" s="2"/>
      <c r="ULK598" s="2"/>
      <c r="ULL598" s="2"/>
      <c r="ULM598" s="2"/>
      <c r="ULN598" s="2"/>
      <c r="ULO598" s="2"/>
      <c r="ULP598" s="2"/>
      <c r="ULQ598" s="2"/>
      <c r="ULR598" s="2"/>
      <c r="ULS598" s="2"/>
      <c r="ULT598" s="60"/>
      <c r="ULU598" s="60"/>
      <c r="ULV598" s="60"/>
      <c r="ULW598" s="60"/>
      <c r="ULX598" s="2"/>
      <c r="ULY598" s="39"/>
      <c r="ULZ598" s="3"/>
      <c r="UMA598" s="10"/>
      <c r="UMB598" s="10"/>
      <c r="UMC598" s="10"/>
      <c r="UMD598" s="2"/>
      <c r="UME598" s="2"/>
      <c r="UMF598" s="2"/>
      <c r="UMG598" s="2"/>
      <c r="UMH598" s="2"/>
      <c r="UMI598" s="2"/>
      <c r="UMJ598" s="2"/>
      <c r="UMK598" s="2"/>
      <c r="UML598" s="2"/>
      <c r="UMM598" s="2"/>
      <c r="UMN598" s="2"/>
      <c r="UMO598" s="60"/>
      <c r="UMP598" s="60"/>
      <c r="UMQ598" s="60"/>
      <c r="UMR598" s="60"/>
      <c r="UMS598" s="2"/>
      <c r="UMT598" s="39"/>
      <c r="UMU598" s="3"/>
      <c r="UMV598" s="10"/>
      <c r="UMW598" s="10"/>
      <c r="UMX598" s="10"/>
      <c r="UMY598" s="2"/>
      <c r="UMZ598" s="2"/>
      <c r="UNA598" s="2"/>
      <c r="UNB598" s="2"/>
      <c r="UNC598" s="2"/>
      <c r="UND598" s="2"/>
      <c r="UNE598" s="2"/>
      <c r="UNF598" s="2"/>
      <c r="UNG598" s="2"/>
      <c r="UNH598" s="2"/>
      <c r="UNI598" s="2"/>
      <c r="UNJ598" s="60"/>
      <c r="UNK598" s="60"/>
      <c r="UNL598" s="60"/>
      <c r="UNM598" s="60"/>
      <c r="UNN598" s="2"/>
      <c r="UNO598" s="39"/>
      <c r="UNP598" s="3"/>
      <c r="UNQ598" s="10"/>
      <c r="UNR598" s="10"/>
      <c r="UNS598" s="10"/>
      <c r="UNT598" s="2"/>
      <c r="UNU598" s="2"/>
      <c r="UNV598" s="2"/>
      <c r="UNW598" s="2"/>
      <c r="UNX598" s="2"/>
      <c r="UNY598" s="2"/>
      <c r="UNZ598" s="2"/>
      <c r="UOA598" s="2"/>
      <c r="UOB598" s="2"/>
      <c r="UOC598" s="2"/>
      <c r="UOD598" s="2"/>
      <c r="UOE598" s="60"/>
      <c r="UOF598" s="60"/>
      <c r="UOG598" s="60"/>
      <c r="UOH598" s="60"/>
      <c r="UOI598" s="2"/>
      <c r="UOJ598" s="39"/>
      <c r="UOK598" s="3"/>
      <c r="UOL598" s="10"/>
      <c r="UOM598" s="10"/>
      <c r="UON598" s="10"/>
      <c r="UOO598" s="2"/>
      <c r="UOP598" s="2"/>
      <c r="UOQ598" s="2"/>
      <c r="UOR598" s="2"/>
      <c r="UOS598" s="2"/>
      <c r="UOT598" s="2"/>
      <c r="UOU598" s="2"/>
      <c r="UOV598" s="2"/>
      <c r="UOW598" s="2"/>
      <c r="UOX598" s="2"/>
      <c r="UOY598" s="2"/>
      <c r="UOZ598" s="60"/>
      <c r="UPA598" s="60"/>
      <c r="UPB598" s="60"/>
      <c r="UPC598" s="60"/>
      <c r="UPD598" s="2"/>
      <c r="UPE598" s="39"/>
      <c r="UPF598" s="3"/>
      <c r="UPG598" s="10"/>
      <c r="UPH598" s="10"/>
      <c r="UPI598" s="10"/>
      <c r="UPJ598" s="2"/>
      <c r="UPK598" s="2"/>
      <c r="UPL598" s="2"/>
      <c r="UPM598" s="2"/>
      <c r="UPN598" s="2"/>
      <c r="UPO598" s="2"/>
      <c r="UPP598" s="2"/>
      <c r="UPQ598" s="2"/>
      <c r="UPR598" s="2"/>
      <c r="UPS598" s="2"/>
      <c r="UPT598" s="2"/>
      <c r="UPU598" s="60"/>
      <c r="UPV598" s="60"/>
      <c r="UPW598" s="60"/>
      <c r="UPX598" s="60"/>
      <c r="UPY598" s="2"/>
      <c r="UPZ598" s="39"/>
      <c r="UQA598" s="3"/>
      <c r="UQB598" s="10"/>
      <c r="UQC598" s="10"/>
      <c r="UQD598" s="10"/>
      <c r="UQE598" s="2"/>
      <c r="UQF598" s="2"/>
      <c r="UQG598" s="2"/>
      <c r="UQH598" s="2"/>
      <c r="UQI598" s="2"/>
      <c r="UQJ598" s="2"/>
      <c r="UQK598" s="2"/>
      <c r="UQL598" s="2"/>
      <c r="UQM598" s="2"/>
      <c r="UQN598" s="2"/>
      <c r="UQO598" s="2"/>
      <c r="UQP598" s="60"/>
      <c r="UQQ598" s="60"/>
      <c r="UQR598" s="60"/>
      <c r="UQS598" s="60"/>
      <c r="UQT598" s="2"/>
      <c r="UQU598" s="39"/>
      <c r="UQV598" s="3"/>
      <c r="UQW598" s="10"/>
      <c r="UQX598" s="10"/>
      <c r="UQY598" s="10"/>
      <c r="UQZ598" s="2"/>
      <c r="URA598" s="2"/>
      <c r="URB598" s="2"/>
      <c r="URC598" s="2"/>
      <c r="URD598" s="2"/>
      <c r="URE598" s="2"/>
      <c r="URF598" s="2"/>
      <c r="URG598" s="2"/>
      <c r="URH598" s="2"/>
      <c r="URI598" s="2"/>
      <c r="URJ598" s="2"/>
      <c r="URK598" s="60"/>
      <c r="URL598" s="60"/>
      <c r="URM598" s="60"/>
      <c r="URN598" s="60"/>
      <c r="URO598" s="2"/>
      <c r="URP598" s="39"/>
      <c r="URQ598" s="3"/>
      <c r="URR598" s="10"/>
      <c r="URS598" s="10"/>
      <c r="URT598" s="10"/>
      <c r="URU598" s="2"/>
      <c r="URV598" s="2"/>
      <c r="URW598" s="2"/>
      <c r="URX598" s="2"/>
      <c r="URY598" s="2"/>
      <c r="URZ598" s="2"/>
      <c r="USA598" s="2"/>
      <c r="USB598" s="2"/>
      <c r="USC598" s="2"/>
      <c r="USD598" s="2"/>
      <c r="USE598" s="2"/>
      <c r="USF598" s="60"/>
      <c r="USG598" s="60"/>
      <c r="USH598" s="60"/>
      <c r="USI598" s="60"/>
      <c r="USJ598" s="2"/>
      <c r="USK598" s="39"/>
      <c r="USL598" s="3"/>
      <c r="USM598" s="10"/>
      <c r="USN598" s="10"/>
      <c r="USO598" s="10"/>
      <c r="USP598" s="2"/>
      <c r="USQ598" s="2"/>
      <c r="USR598" s="2"/>
      <c r="USS598" s="2"/>
      <c r="UST598" s="2"/>
      <c r="USU598" s="2"/>
      <c r="USV598" s="2"/>
      <c r="USW598" s="2"/>
      <c r="USX598" s="2"/>
      <c r="USY598" s="2"/>
      <c r="USZ598" s="2"/>
      <c r="UTA598" s="60"/>
      <c r="UTB598" s="60"/>
      <c r="UTC598" s="60"/>
      <c r="UTD598" s="60"/>
      <c r="UTE598" s="2"/>
      <c r="UTF598" s="39"/>
      <c r="UTG598" s="3"/>
      <c r="UTH598" s="10"/>
      <c r="UTI598" s="10"/>
      <c r="UTJ598" s="10"/>
      <c r="UTK598" s="2"/>
      <c r="UTL598" s="2"/>
      <c r="UTM598" s="2"/>
      <c r="UTN598" s="2"/>
      <c r="UTO598" s="2"/>
      <c r="UTP598" s="2"/>
      <c r="UTQ598" s="2"/>
      <c r="UTR598" s="2"/>
      <c r="UTS598" s="2"/>
      <c r="UTT598" s="2"/>
      <c r="UTU598" s="2"/>
      <c r="UTV598" s="60"/>
      <c r="UTW598" s="60"/>
      <c r="UTX598" s="60"/>
      <c r="UTY598" s="60"/>
      <c r="UTZ598" s="2"/>
      <c r="UUA598" s="39"/>
      <c r="UUB598" s="3"/>
      <c r="UUC598" s="10"/>
      <c r="UUD598" s="10"/>
      <c r="UUE598" s="10"/>
      <c r="UUF598" s="2"/>
      <c r="UUG598" s="2"/>
      <c r="UUH598" s="2"/>
      <c r="UUI598" s="2"/>
      <c r="UUJ598" s="2"/>
      <c r="UUK598" s="2"/>
      <c r="UUL598" s="2"/>
      <c r="UUM598" s="2"/>
      <c r="UUN598" s="2"/>
      <c r="UUO598" s="2"/>
      <c r="UUP598" s="2"/>
      <c r="UUQ598" s="60"/>
      <c r="UUR598" s="60"/>
      <c r="UUS598" s="60"/>
      <c r="UUT598" s="60"/>
      <c r="UUU598" s="2"/>
      <c r="UUV598" s="39"/>
      <c r="UUW598" s="3"/>
      <c r="UUX598" s="10"/>
      <c r="UUY598" s="10"/>
      <c r="UUZ598" s="10"/>
      <c r="UVA598" s="2"/>
      <c r="UVB598" s="2"/>
      <c r="UVC598" s="2"/>
      <c r="UVD598" s="2"/>
      <c r="UVE598" s="2"/>
      <c r="UVF598" s="2"/>
      <c r="UVG598" s="2"/>
      <c r="UVH598" s="2"/>
      <c r="UVI598" s="2"/>
      <c r="UVJ598" s="2"/>
      <c r="UVK598" s="2"/>
      <c r="UVL598" s="60"/>
      <c r="UVM598" s="60"/>
      <c r="UVN598" s="60"/>
      <c r="UVO598" s="60"/>
      <c r="UVP598" s="2"/>
      <c r="UVQ598" s="39"/>
      <c r="UVR598" s="3"/>
      <c r="UVS598" s="10"/>
      <c r="UVT598" s="10"/>
      <c r="UVU598" s="10"/>
      <c r="UVV598" s="2"/>
      <c r="UVW598" s="2"/>
      <c r="UVX598" s="2"/>
      <c r="UVY598" s="2"/>
      <c r="UVZ598" s="2"/>
      <c r="UWA598" s="2"/>
      <c r="UWB598" s="2"/>
      <c r="UWC598" s="2"/>
      <c r="UWD598" s="2"/>
      <c r="UWE598" s="2"/>
      <c r="UWF598" s="2"/>
      <c r="UWG598" s="60"/>
      <c r="UWH598" s="60"/>
      <c r="UWI598" s="60"/>
      <c r="UWJ598" s="60"/>
      <c r="UWK598" s="2"/>
      <c r="UWL598" s="39"/>
      <c r="UWM598" s="3"/>
      <c r="UWN598" s="10"/>
      <c r="UWO598" s="10"/>
      <c r="UWP598" s="10"/>
      <c r="UWQ598" s="2"/>
      <c r="UWR598" s="2"/>
      <c r="UWS598" s="2"/>
      <c r="UWT598" s="2"/>
      <c r="UWU598" s="2"/>
      <c r="UWV598" s="2"/>
      <c r="UWW598" s="2"/>
      <c r="UWX598" s="2"/>
      <c r="UWY598" s="2"/>
      <c r="UWZ598" s="2"/>
      <c r="UXA598" s="2"/>
      <c r="UXB598" s="60"/>
      <c r="UXC598" s="60"/>
      <c r="UXD598" s="60"/>
      <c r="UXE598" s="60"/>
      <c r="UXF598" s="2"/>
      <c r="UXG598" s="39"/>
      <c r="UXH598" s="3"/>
      <c r="UXI598" s="10"/>
      <c r="UXJ598" s="10"/>
      <c r="UXK598" s="10"/>
      <c r="UXL598" s="2"/>
      <c r="UXM598" s="2"/>
      <c r="UXN598" s="2"/>
      <c r="UXO598" s="2"/>
      <c r="UXP598" s="2"/>
      <c r="UXQ598" s="2"/>
      <c r="UXR598" s="2"/>
      <c r="UXS598" s="2"/>
      <c r="UXT598" s="2"/>
      <c r="UXU598" s="2"/>
      <c r="UXV598" s="2"/>
      <c r="UXW598" s="60"/>
      <c r="UXX598" s="60"/>
      <c r="UXY598" s="60"/>
      <c r="UXZ598" s="60"/>
      <c r="UYA598" s="2"/>
      <c r="UYB598" s="39"/>
      <c r="UYC598" s="3"/>
      <c r="UYD598" s="10"/>
      <c r="UYE598" s="10"/>
      <c r="UYF598" s="10"/>
      <c r="UYG598" s="2"/>
      <c r="UYH598" s="2"/>
      <c r="UYI598" s="2"/>
      <c r="UYJ598" s="2"/>
      <c r="UYK598" s="2"/>
      <c r="UYL598" s="2"/>
      <c r="UYM598" s="2"/>
      <c r="UYN598" s="2"/>
      <c r="UYO598" s="2"/>
      <c r="UYP598" s="2"/>
      <c r="UYQ598" s="2"/>
      <c r="UYR598" s="60"/>
      <c r="UYS598" s="60"/>
      <c r="UYT598" s="60"/>
      <c r="UYU598" s="60"/>
      <c r="UYV598" s="2"/>
      <c r="UYW598" s="39"/>
      <c r="UYX598" s="3"/>
      <c r="UYY598" s="10"/>
      <c r="UYZ598" s="10"/>
      <c r="UZA598" s="10"/>
      <c r="UZB598" s="2"/>
      <c r="UZC598" s="2"/>
      <c r="UZD598" s="2"/>
      <c r="UZE598" s="2"/>
      <c r="UZF598" s="2"/>
      <c r="UZG598" s="2"/>
      <c r="UZH598" s="2"/>
      <c r="UZI598" s="2"/>
      <c r="UZJ598" s="2"/>
      <c r="UZK598" s="2"/>
      <c r="UZL598" s="2"/>
      <c r="UZM598" s="60"/>
      <c r="UZN598" s="60"/>
      <c r="UZO598" s="60"/>
      <c r="UZP598" s="60"/>
      <c r="UZQ598" s="2"/>
      <c r="UZR598" s="39"/>
      <c r="UZS598" s="3"/>
      <c r="UZT598" s="10"/>
      <c r="UZU598" s="10"/>
      <c r="UZV598" s="10"/>
      <c r="UZW598" s="2"/>
      <c r="UZX598" s="2"/>
      <c r="UZY598" s="2"/>
      <c r="UZZ598" s="2"/>
      <c r="VAA598" s="2"/>
      <c r="VAB598" s="2"/>
      <c r="VAC598" s="2"/>
      <c r="VAD598" s="2"/>
      <c r="VAE598" s="2"/>
      <c r="VAF598" s="2"/>
      <c r="VAG598" s="2"/>
      <c r="VAH598" s="60"/>
      <c r="VAI598" s="60"/>
      <c r="VAJ598" s="60"/>
      <c r="VAK598" s="60"/>
      <c r="VAL598" s="2"/>
      <c r="VAM598" s="39"/>
      <c r="VAN598" s="3"/>
      <c r="VAO598" s="10"/>
      <c r="VAP598" s="10"/>
      <c r="VAQ598" s="10"/>
      <c r="VAR598" s="2"/>
      <c r="VAS598" s="2"/>
      <c r="VAT598" s="2"/>
      <c r="VAU598" s="2"/>
      <c r="VAV598" s="2"/>
      <c r="VAW598" s="2"/>
      <c r="VAX598" s="2"/>
      <c r="VAY598" s="2"/>
      <c r="VAZ598" s="2"/>
      <c r="VBA598" s="2"/>
      <c r="VBB598" s="2"/>
      <c r="VBC598" s="60"/>
      <c r="VBD598" s="60"/>
      <c r="VBE598" s="60"/>
      <c r="VBF598" s="60"/>
      <c r="VBG598" s="2"/>
      <c r="VBH598" s="39"/>
      <c r="VBI598" s="3"/>
      <c r="VBJ598" s="10"/>
      <c r="VBK598" s="10"/>
      <c r="VBL598" s="10"/>
      <c r="VBM598" s="2"/>
      <c r="VBN598" s="2"/>
      <c r="VBO598" s="2"/>
      <c r="VBP598" s="2"/>
      <c r="VBQ598" s="2"/>
      <c r="VBR598" s="2"/>
      <c r="VBS598" s="2"/>
      <c r="VBT598" s="2"/>
      <c r="VBU598" s="2"/>
      <c r="VBV598" s="2"/>
      <c r="VBW598" s="2"/>
      <c r="VBX598" s="60"/>
      <c r="VBY598" s="60"/>
      <c r="VBZ598" s="60"/>
      <c r="VCA598" s="60"/>
      <c r="VCB598" s="2"/>
      <c r="VCC598" s="39"/>
      <c r="VCD598" s="3"/>
      <c r="VCE598" s="10"/>
      <c r="VCF598" s="10"/>
      <c r="VCG598" s="10"/>
      <c r="VCH598" s="2"/>
      <c r="VCI598" s="2"/>
      <c r="VCJ598" s="2"/>
      <c r="VCK598" s="2"/>
      <c r="VCL598" s="2"/>
      <c r="VCM598" s="2"/>
      <c r="VCN598" s="2"/>
      <c r="VCO598" s="2"/>
      <c r="VCP598" s="2"/>
      <c r="VCQ598" s="2"/>
      <c r="VCR598" s="2"/>
      <c r="VCS598" s="60"/>
      <c r="VCT598" s="60"/>
      <c r="VCU598" s="60"/>
      <c r="VCV598" s="60"/>
      <c r="VCW598" s="2"/>
      <c r="VCX598" s="39"/>
      <c r="VCY598" s="3"/>
      <c r="VCZ598" s="10"/>
      <c r="VDA598" s="10"/>
      <c r="VDB598" s="10"/>
      <c r="VDC598" s="2"/>
      <c r="VDD598" s="2"/>
      <c r="VDE598" s="2"/>
      <c r="VDF598" s="2"/>
      <c r="VDG598" s="2"/>
      <c r="VDH598" s="2"/>
      <c r="VDI598" s="2"/>
      <c r="VDJ598" s="2"/>
      <c r="VDK598" s="2"/>
      <c r="VDL598" s="2"/>
      <c r="VDM598" s="2"/>
      <c r="VDN598" s="60"/>
      <c r="VDO598" s="60"/>
      <c r="VDP598" s="60"/>
      <c r="VDQ598" s="60"/>
      <c r="VDR598" s="2"/>
      <c r="VDS598" s="39"/>
      <c r="VDT598" s="3"/>
      <c r="VDU598" s="10"/>
      <c r="VDV598" s="10"/>
      <c r="VDW598" s="10"/>
      <c r="VDX598" s="2"/>
      <c r="VDY598" s="2"/>
      <c r="VDZ598" s="2"/>
      <c r="VEA598" s="2"/>
      <c r="VEB598" s="2"/>
      <c r="VEC598" s="2"/>
      <c r="VED598" s="2"/>
      <c r="VEE598" s="2"/>
      <c r="VEF598" s="2"/>
      <c r="VEG598" s="2"/>
      <c r="VEH598" s="2"/>
      <c r="VEI598" s="60"/>
      <c r="VEJ598" s="60"/>
      <c r="VEK598" s="60"/>
      <c r="VEL598" s="60"/>
      <c r="VEM598" s="2"/>
      <c r="VEN598" s="39"/>
      <c r="VEO598" s="3"/>
      <c r="VEP598" s="10"/>
      <c r="VEQ598" s="10"/>
      <c r="VER598" s="10"/>
      <c r="VES598" s="2"/>
      <c r="VET598" s="2"/>
      <c r="VEU598" s="2"/>
      <c r="VEV598" s="2"/>
      <c r="VEW598" s="2"/>
      <c r="VEX598" s="2"/>
      <c r="VEY598" s="2"/>
      <c r="VEZ598" s="2"/>
      <c r="VFA598" s="2"/>
      <c r="VFB598" s="2"/>
      <c r="VFC598" s="2"/>
      <c r="VFD598" s="60"/>
      <c r="VFE598" s="60"/>
      <c r="VFF598" s="60"/>
      <c r="VFG598" s="60"/>
      <c r="VFH598" s="2"/>
      <c r="VFI598" s="39"/>
      <c r="VFJ598" s="3"/>
      <c r="VFK598" s="10"/>
      <c r="VFL598" s="10"/>
      <c r="VFM598" s="10"/>
      <c r="VFN598" s="2"/>
      <c r="VFO598" s="2"/>
      <c r="VFP598" s="2"/>
      <c r="VFQ598" s="2"/>
      <c r="VFR598" s="2"/>
      <c r="VFS598" s="2"/>
      <c r="VFT598" s="2"/>
      <c r="VFU598" s="2"/>
      <c r="VFV598" s="2"/>
      <c r="VFW598" s="2"/>
      <c r="VFX598" s="2"/>
      <c r="VFY598" s="60"/>
      <c r="VFZ598" s="60"/>
      <c r="VGA598" s="60"/>
      <c r="VGB598" s="60"/>
      <c r="VGC598" s="2"/>
      <c r="VGD598" s="39"/>
      <c r="VGE598" s="3"/>
      <c r="VGF598" s="10"/>
      <c r="VGG598" s="10"/>
      <c r="VGH598" s="10"/>
      <c r="VGI598" s="2"/>
      <c r="VGJ598" s="2"/>
      <c r="VGK598" s="2"/>
      <c r="VGL598" s="2"/>
      <c r="VGM598" s="2"/>
      <c r="VGN598" s="2"/>
      <c r="VGO598" s="2"/>
      <c r="VGP598" s="2"/>
      <c r="VGQ598" s="2"/>
      <c r="VGR598" s="2"/>
      <c r="VGS598" s="2"/>
      <c r="VGT598" s="60"/>
      <c r="VGU598" s="60"/>
      <c r="VGV598" s="60"/>
      <c r="VGW598" s="60"/>
      <c r="VGX598" s="2"/>
      <c r="VGY598" s="39"/>
      <c r="VGZ598" s="3"/>
      <c r="VHA598" s="10"/>
      <c r="VHB598" s="10"/>
      <c r="VHC598" s="10"/>
      <c r="VHD598" s="2"/>
      <c r="VHE598" s="2"/>
      <c r="VHF598" s="2"/>
      <c r="VHG598" s="2"/>
      <c r="VHH598" s="2"/>
      <c r="VHI598" s="2"/>
      <c r="VHJ598" s="2"/>
      <c r="VHK598" s="2"/>
      <c r="VHL598" s="2"/>
      <c r="VHM598" s="2"/>
      <c r="VHN598" s="2"/>
      <c r="VHO598" s="60"/>
      <c r="VHP598" s="60"/>
      <c r="VHQ598" s="60"/>
      <c r="VHR598" s="60"/>
      <c r="VHS598" s="2"/>
      <c r="VHT598" s="39"/>
      <c r="VHU598" s="3"/>
      <c r="VHV598" s="10"/>
      <c r="VHW598" s="10"/>
      <c r="VHX598" s="10"/>
      <c r="VHY598" s="2"/>
      <c r="VHZ598" s="2"/>
      <c r="VIA598" s="2"/>
      <c r="VIB598" s="2"/>
      <c r="VIC598" s="2"/>
      <c r="VID598" s="2"/>
      <c r="VIE598" s="2"/>
      <c r="VIF598" s="2"/>
      <c r="VIG598" s="2"/>
      <c r="VIH598" s="2"/>
      <c r="VII598" s="2"/>
      <c r="VIJ598" s="60"/>
      <c r="VIK598" s="60"/>
      <c r="VIL598" s="60"/>
      <c r="VIM598" s="60"/>
      <c r="VIN598" s="2"/>
      <c r="VIO598" s="39"/>
      <c r="VIP598" s="3"/>
      <c r="VIQ598" s="10"/>
      <c r="VIR598" s="10"/>
      <c r="VIS598" s="10"/>
      <c r="VIT598" s="2"/>
      <c r="VIU598" s="2"/>
      <c r="VIV598" s="2"/>
      <c r="VIW598" s="2"/>
      <c r="VIX598" s="2"/>
      <c r="VIY598" s="2"/>
      <c r="VIZ598" s="2"/>
      <c r="VJA598" s="2"/>
      <c r="VJB598" s="2"/>
      <c r="VJC598" s="2"/>
      <c r="VJD598" s="2"/>
      <c r="VJE598" s="60"/>
      <c r="VJF598" s="60"/>
      <c r="VJG598" s="60"/>
      <c r="VJH598" s="60"/>
      <c r="VJI598" s="2"/>
      <c r="VJJ598" s="39"/>
      <c r="VJK598" s="3"/>
      <c r="VJL598" s="10"/>
      <c r="VJM598" s="10"/>
      <c r="VJN598" s="10"/>
      <c r="VJO598" s="2"/>
      <c r="VJP598" s="2"/>
      <c r="VJQ598" s="2"/>
      <c r="VJR598" s="2"/>
      <c r="VJS598" s="2"/>
      <c r="VJT598" s="2"/>
      <c r="VJU598" s="2"/>
      <c r="VJV598" s="2"/>
      <c r="VJW598" s="2"/>
      <c r="VJX598" s="2"/>
      <c r="VJY598" s="2"/>
      <c r="VJZ598" s="60"/>
      <c r="VKA598" s="60"/>
      <c r="VKB598" s="60"/>
      <c r="VKC598" s="60"/>
      <c r="VKD598" s="2"/>
      <c r="VKE598" s="39"/>
      <c r="VKF598" s="3"/>
      <c r="VKG598" s="10"/>
      <c r="VKH598" s="10"/>
      <c r="VKI598" s="10"/>
      <c r="VKJ598" s="2"/>
      <c r="VKK598" s="2"/>
      <c r="VKL598" s="2"/>
      <c r="VKM598" s="2"/>
      <c r="VKN598" s="2"/>
      <c r="VKO598" s="2"/>
      <c r="VKP598" s="2"/>
      <c r="VKQ598" s="2"/>
      <c r="VKR598" s="2"/>
      <c r="VKS598" s="2"/>
      <c r="VKT598" s="2"/>
      <c r="VKU598" s="60"/>
      <c r="VKV598" s="60"/>
      <c r="VKW598" s="60"/>
      <c r="VKX598" s="60"/>
      <c r="VKY598" s="2"/>
      <c r="VKZ598" s="39"/>
      <c r="VLA598" s="3"/>
      <c r="VLB598" s="10"/>
      <c r="VLC598" s="10"/>
      <c r="VLD598" s="10"/>
      <c r="VLE598" s="2"/>
      <c r="VLF598" s="2"/>
      <c r="VLG598" s="2"/>
      <c r="VLH598" s="2"/>
      <c r="VLI598" s="2"/>
      <c r="VLJ598" s="2"/>
      <c r="VLK598" s="2"/>
      <c r="VLL598" s="2"/>
      <c r="VLM598" s="2"/>
      <c r="VLN598" s="2"/>
      <c r="VLO598" s="2"/>
      <c r="VLP598" s="60"/>
      <c r="VLQ598" s="60"/>
      <c r="VLR598" s="60"/>
      <c r="VLS598" s="60"/>
      <c r="VLT598" s="2"/>
      <c r="VLU598" s="39"/>
      <c r="VLV598" s="3"/>
      <c r="VLW598" s="10"/>
      <c r="VLX598" s="10"/>
      <c r="VLY598" s="10"/>
      <c r="VLZ598" s="2"/>
      <c r="VMA598" s="2"/>
      <c r="VMB598" s="2"/>
      <c r="VMC598" s="2"/>
      <c r="VMD598" s="2"/>
      <c r="VME598" s="2"/>
      <c r="VMF598" s="2"/>
      <c r="VMG598" s="2"/>
      <c r="VMH598" s="2"/>
      <c r="VMI598" s="2"/>
      <c r="VMJ598" s="2"/>
      <c r="VMK598" s="60"/>
      <c r="VML598" s="60"/>
      <c r="VMM598" s="60"/>
      <c r="VMN598" s="60"/>
      <c r="VMO598" s="2"/>
      <c r="VMP598" s="39"/>
      <c r="VMQ598" s="3"/>
      <c r="VMR598" s="10"/>
      <c r="VMS598" s="10"/>
      <c r="VMT598" s="10"/>
      <c r="VMU598" s="2"/>
      <c r="VMV598" s="2"/>
      <c r="VMW598" s="2"/>
      <c r="VMX598" s="2"/>
      <c r="VMY598" s="2"/>
      <c r="VMZ598" s="2"/>
      <c r="VNA598" s="2"/>
      <c r="VNB598" s="2"/>
      <c r="VNC598" s="2"/>
      <c r="VND598" s="2"/>
      <c r="VNE598" s="2"/>
      <c r="VNF598" s="60"/>
      <c r="VNG598" s="60"/>
      <c r="VNH598" s="60"/>
      <c r="VNI598" s="60"/>
      <c r="VNJ598" s="2"/>
      <c r="VNK598" s="39"/>
      <c r="VNL598" s="3"/>
      <c r="VNM598" s="10"/>
      <c r="VNN598" s="10"/>
      <c r="VNO598" s="10"/>
      <c r="VNP598" s="2"/>
      <c r="VNQ598" s="2"/>
      <c r="VNR598" s="2"/>
      <c r="VNS598" s="2"/>
      <c r="VNT598" s="2"/>
      <c r="VNU598" s="2"/>
      <c r="VNV598" s="2"/>
      <c r="VNW598" s="2"/>
      <c r="VNX598" s="2"/>
      <c r="VNY598" s="2"/>
      <c r="VNZ598" s="2"/>
      <c r="VOA598" s="60"/>
      <c r="VOB598" s="60"/>
      <c r="VOC598" s="60"/>
      <c r="VOD598" s="60"/>
      <c r="VOE598" s="2"/>
      <c r="VOF598" s="39"/>
      <c r="VOG598" s="3"/>
      <c r="VOH598" s="10"/>
      <c r="VOI598" s="10"/>
      <c r="VOJ598" s="10"/>
      <c r="VOK598" s="2"/>
      <c r="VOL598" s="2"/>
      <c r="VOM598" s="2"/>
      <c r="VON598" s="2"/>
      <c r="VOO598" s="2"/>
      <c r="VOP598" s="2"/>
      <c r="VOQ598" s="2"/>
      <c r="VOR598" s="2"/>
      <c r="VOS598" s="2"/>
      <c r="VOT598" s="2"/>
      <c r="VOU598" s="2"/>
      <c r="VOV598" s="60"/>
      <c r="VOW598" s="60"/>
      <c r="VOX598" s="60"/>
      <c r="VOY598" s="60"/>
      <c r="VOZ598" s="2"/>
      <c r="VPA598" s="39"/>
      <c r="VPB598" s="3"/>
      <c r="VPC598" s="10"/>
      <c r="VPD598" s="10"/>
      <c r="VPE598" s="10"/>
      <c r="VPF598" s="2"/>
      <c r="VPG598" s="2"/>
      <c r="VPH598" s="2"/>
      <c r="VPI598" s="2"/>
      <c r="VPJ598" s="2"/>
      <c r="VPK598" s="2"/>
      <c r="VPL598" s="2"/>
      <c r="VPM598" s="2"/>
      <c r="VPN598" s="2"/>
      <c r="VPO598" s="2"/>
      <c r="VPP598" s="2"/>
      <c r="VPQ598" s="60"/>
      <c r="VPR598" s="60"/>
      <c r="VPS598" s="60"/>
      <c r="VPT598" s="60"/>
      <c r="VPU598" s="2"/>
      <c r="VPV598" s="39"/>
      <c r="VPW598" s="3"/>
      <c r="VPX598" s="10"/>
      <c r="VPY598" s="10"/>
      <c r="VPZ598" s="10"/>
      <c r="VQA598" s="2"/>
      <c r="VQB598" s="2"/>
      <c r="VQC598" s="2"/>
      <c r="VQD598" s="2"/>
      <c r="VQE598" s="2"/>
      <c r="VQF598" s="2"/>
      <c r="VQG598" s="2"/>
      <c r="VQH598" s="2"/>
      <c r="VQI598" s="2"/>
      <c r="VQJ598" s="2"/>
      <c r="VQK598" s="2"/>
      <c r="VQL598" s="60"/>
      <c r="VQM598" s="60"/>
      <c r="VQN598" s="60"/>
      <c r="VQO598" s="60"/>
      <c r="VQP598" s="2"/>
      <c r="VQQ598" s="39"/>
      <c r="VQR598" s="3"/>
      <c r="VQS598" s="10"/>
      <c r="VQT598" s="10"/>
      <c r="VQU598" s="10"/>
      <c r="VQV598" s="2"/>
      <c r="VQW598" s="2"/>
      <c r="VQX598" s="2"/>
      <c r="VQY598" s="2"/>
      <c r="VQZ598" s="2"/>
      <c r="VRA598" s="2"/>
      <c r="VRB598" s="2"/>
      <c r="VRC598" s="2"/>
      <c r="VRD598" s="2"/>
      <c r="VRE598" s="2"/>
      <c r="VRF598" s="2"/>
      <c r="VRG598" s="60"/>
      <c r="VRH598" s="60"/>
      <c r="VRI598" s="60"/>
      <c r="VRJ598" s="60"/>
      <c r="VRK598" s="2"/>
      <c r="VRL598" s="39"/>
      <c r="VRM598" s="3"/>
      <c r="VRN598" s="10"/>
      <c r="VRO598" s="10"/>
      <c r="VRP598" s="10"/>
      <c r="VRQ598" s="2"/>
      <c r="VRR598" s="2"/>
      <c r="VRS598" s="2"/>
      <c r="VRT598" s="2"/>
      <c r="VRU598" s="2"/>
      <c r="VRV598" s="2"/>
      <c r="VRW598" s="2"/>
      <c r="VRX598" s="2"/>
      <c r="VRY598" s="2"/>
      <c r="VRZ598" s="2"/>
      <c r="VSA598" s="2"/>
      <c r="VSB598" s="60"/>
      <c r="VSC598" s="60"/>
      <c r="VSD598" s="60"/>
      <c r="VSE598" s="60"/>
      <c r="VSF598" s="2"/>
      <c r="VSG598" s="39"/>
      <c r="VSH598" s="3"/>
      <c r="VSI598" s="10"/>
      <c r="VSJ598" s="10"/>
      <c r="VSK598" s="10"/>
      <c r="VSL598" s="2"/>
      <c r="VSM598" s="2"/>
      <c r="VSN598" s="2"/>
      <c r="VSO598" s="2"/>
      <c r="VSP598" s="2"/>
      <c r="VSQ598" s="2"/>
      <c r="VSR598" s="2"/>
      <c r="VSS598" s="2"/>
      <c r="VST598" s="2"/>
      <c r="VSU598" s="2"/>
      <c r="VSV598" s="2"/>
      <c r="VSW598" s="60"/>
      <c r="VSX598" s="60"/>
      <c r="VSY598" s="60"/>
      <c r="VSZ598" s="60"/>
      <c r="VTA598" s="2"/>
      <c r="VTB598" s="39"/>
      <c r="VTC598" s="3"/>
      <c r="VTD598" s="10"/>
      <c r="VTE598" s="10"/>
      <c r="VTF598" s="10"/>
      <c r="VTG598" s="2"/>
      <c r="VTH598" s="2"/>
      <c r="VTI598" s="2"/>
      <c r="VTJ598" s="2"/>
      <c r="VTK598" s="2"/>
      <c r="VTL598" s="2"/>
      <c r="VTM598" s="2"/>
      <c r="VTN598" s="2"/>
      <c r="VTO598" s="2"/>
      <c r="VTP598" s="2"/>
      <c r="VTQ598" s="2"/>
      <c r="VTR598" s="60"/>
      <c r="VTS598" s="60"/>
      <c r="VTT598" s="60"/>
      <c r="VTU598" s="60"/>
      <c r="VTV598" s="2"/>
      <c r="VTW598" s="39"/>
      <c r="VTX598" s="3"/>
      <c r="VTY598" s="10"/>
      <c r="VTZ598" s="10"/>
      <c r="VUA598" s="10"/>
      <c r="VUB598" s="2"/>
      <c r="VUC598" s="2"/>
      <c r="VUD598" s="2"/>
      <c r="VUE598" s="2"/>
      <c r="VUF598" s="2"/>
      <c r="VUG598" s="2"/>
      <c r="VUH598" s="2"/>
      <c r="VUI598" s="2"/>
      <c r="VUJ598" s="2"/>
      <c r="VUK598" s="2"/>
      <c r="VUL598" s="2"/>
      <c r="VUM598" s="60"/>
      <c r="VUN598" s="60"/>
      <c r="VUO598" s="60"/>
      <c r="VUP598" s="60"/>
      <c r="VUQ598" s="2"/>
      <c r="VUR598" s="39"/>
      <c r="VUS598" s="3"/>
      <c r="VUT598" s="10"/>
      <c r="VUU598" s="10"/>
      <c r="VUV598" s="10"/>
      <c r="VUW598" s="2"/>
      <c r="VUX598" s="2"/>
      <c r="VUY598" s="2"/>
      <c r="VUZ598" s="2"/>
      <c r="VVA598" s="2"/>
      <c r="VVB598" s="2"/>
      <c r="VVC598" s="2"/>
      <c r="VVD598" s="2"/>
      <c r="VVE598" s="2"/>
      <c r="VVF598" s="2"/>
      <c r="VVG598" s="2"/>
      <c r="VVH598" s="60"/>
      <c r="VVI598" s="60"/>
      <c r="VVJ598" s="60"/>
      <c r="VVK598" s="60"/>
      <c r="VVL598" s="2"/>
      <c r="VVM598" s="39"/>
      <c r="VVN598" s="3"/>
      <c r="VVO598" s="10"/>
      <c r="VVP598" s="10"/>
      <c r="VVQ598" s="10"/>
      <c r="VVR598" s="2"/>
      <c r="VVS598" s="2"/>
      <c r="VVT598" s="2"/>
      <c r="VVU598" s="2"/>
      <c r="VVV598" s="2"/>
      <c r="VVW598" s="2"/>
      <c r="VVX598" s="2"/>
      <c r="VVY598" s="2"/>
      <c r="VVZ598" s="2"/>
      <c r="VWA598" s="2"/>
      <c r="VWB598" s="2"/>
      <c r="VWC598" s="60"/>
      <c r="VWD598" s="60"/>
      <c r="VWE598" s="60"/>
      <c r="VWF598" s="60"/>
      <c r="VWG598" s="2"/>
      <c r="VWH598" s="39"/>
      <c r="VWI598" s="3"/>
      <c r="VWJ598" s="10"/>
      <c r="VWK598" s="10"/>
      <c r="VWL598" s="10"/>
      <c r="VWM598" s="2"/>
      <c r="VWN598" s="2"/>
      <c r="VWO598" s="2"/>
      <c r="VWP598" s="2"/>
      <c r="VWQ598" s="2"/>
      <c r="VWR598" s="2"/>
      <c r="VWS598" s="2"/>
      <c r="VWT598" s="2"/>
      <c r="VWU598" s="2"/>
      <c r="VWV598" s="2"/>
      <c r="VWW598" s="2"/>
      <c r="VWX598" s="60"/>
      <c r="VWY598" s="60"/>
      <c r="VWZ598" s="60"/>
      <c r="VXA598" s="60"/>
      <c r="VXB598" s="2"/>
      <c r="VXC598" s="39"/>
      <c r="VXD598" s="3"/>
      <c r="VXE598" s="10"/>
      <c r="VXF598" s="10"/>
      <c r="VXG598" s="10"/>
      <c r="VXH598" s="2"/>
      <c r="VXI598" s="2"/>
      <c r="VXJ598" s="2"/>
      <c r="VXK598" s="2"/>
      <c r="VXL598" s="2"/>
      <c r="VXM598" s="2"/>
      <c r="VXN598" s="2"/>
      <c r="VXO598" s="2"/>
      <c r="VXP598" s="2"/>
      <c r="VXQ598" s="2"/>
      <c r="VXR598" s="2"/>
      <c r="VXS598" s="60"/>
      <c r="VXT598" s="60"/>
      <c r="VXU598" s="60"/>
      <c r="VXV598" s="60"/>
      <c r="VXW598" s="2"/>
      <c r="VXX598" s="39"/>
      <c r="VXY598" s="3"/>
      <c r="VXZ598" s="10"/>
      <c r="VYA598" s="10"/>
      <c r="VYB598" s="10"/>
      <c r="VYC598" s="2"/>
      <c r="VYD598" s="2"/>
      <c r="VYE598" s="2"/>
      <c r="VYF598" s="2"/>
      <c r="VYG598" s="2"/>
      <c r="VYH598" s="2"/>
      <c r="VYI598" s="2"/>
      <c r="VYJ598" s="2"/>
      <c r="VYK598" s="2"/>
      <c r="VYL598" s="2"/>
      <c r="VYM598" s="2"/>
      <c r="VYN598" s="60"/>
      <c r="VYO598" s="60"/>
      <c r="VYP598" s="60"/>
      <c r="VYQ598" s="60"/>
      <c r="VYR598" s="2"/>
      <c r="VYS598" s="39"/>
      <c r="VYT598" s="3"/>
      <c r="VYU598" s="10"/>
      <c r="VYV598" s="10"/>
      <c r="VYW598" s="10"/>
      <c r="VYX598" s="2"/>
      <c r="VYY598" s="2"/>
      <c r="VYZ598" s="2"/>
      <c r="VZA598" s="2"/>
      <c r="VZB598" s="2"/>
      <c r="VZC598" s="2"/>
      <c r="VZD598" s="2"/>
      <c r="VZE598" s="2"/>
      <c r="VZF598" s="2"/>
      <c r="VZG598" s="2"/>
      <c r="VZH598" s="2"/>
      <c r="VZI598" s="60"/>
      <c r="VZJ598" s="60"/>
      <c r="VZK598" s="60"/>
      <c r="VZL598" s="60"/>
      <c r="VZM598" s="2"/>
      <c r="VZN598" s="39"/>
      <c r="VZO598" s="3"/>
      <c r="VZP598" s="10"/>
      <c r="VZQ598" s="10"/>
      <c r="VZR598" s="10"/>
      <c r="VZS598" s="2"/>
      <c r="VZT598" s="2"/>
      <c r="VZU598" s="2"/>
      <c r="VZV598" s="2"/>
      <c r="VZW598" s="2"/>
      <c r="VZX598" s="2"/>
      <c r="VZY598" s="2"/>
      <c r="VZZ598" s="2"/>
      <c r="WAA598" s="2"/>
      <c r="WAB598" s="2"/>
      <c r="WAC598" s="2"/>
      <c r="WAD598" s="60"/>
      <c r="WAE598" s="60"/>
      <c r="WAF598" s="60"/>
      <c r="WAG598" s="60"/>
      <c r="WAH598" s="2"/>
      <c r="WAI598" s="39"/>
      <c r="WAJ598" s="3"/>
      <c r="WAK598" s="10"/>
      <c r="WAL598" s="10"/>
      <c r="WAM598" s="10"/>
      <c r="WAN598" s="2"/>
      <c r="WAO598" s="2"/>
      <c r="WAP598" s="2"/>
      <c r="WAQ598" s="2"/>
      <c r="WAR598" s="2"/>
      <c r="WAS598" s="2"/>
      <c r="WAT598" s="2"/>
      <c r="WAU598" s="2"/>
      <c r="WAV598" s="2"/>
      <c r="WAW598" s="2"/>
      <c r="WAX598" s="2"/>
      <c r="WAY598" s="60"/>
      <c r="WAZ598" s="60"/>
      <c r="WBA598" s="60"/>
      <c r="WBB598" s="60"/>
      <c r="WBC598" s="2"/>
      <c r="WBD598" s="39"/>
      <c r="WBE598" s="3"/>
      <c r="WBF598" s="10"/>
      <c r="WBG598" s="10"/>
      <c r="WBH598" s="10"/>
      <c r="WBI598" s="2"/>
      <c r="WBJ598" s="2"/>
      <c r="WBK598" s="2"/>
      <c r="WBL598" s="2"/>
      <c r="WBM598" s="2"/>
      <c r="WBN598" s="2"/>
      <c r="WBO598" s="2"/>
      <c r="WBP598" s="2"/>
      <c r="WBQ598" s="2"/>
      <c r="WBR598" s="2"/>
      <c r="WBS598" s="2"/>
      <c r="WBT598" s="60"/>
      <c r="WBU598" s="60"/>
      <c r="WBV598" s="60"/>
      <c r="WBW598" s="60"/>
      <c r="WBX598" s="2"/>
      <c r="WBY598" s="39"/>
      <c r="WBZ598" s="3"/>
      <c r="WCA598" s="10"/>
      <c r="WCB598" s="10"/>
      <c r="WCC598" s="10"/>
      <c r="WCD598" s="2"/>
      <c r="WCE598" s="2"/>
      <c r="WCF598" s="2"/>
      <c r="WCG598" s="2"/>
      <c r="WCH598" s="2"/>
      <c r="WCI598" s="2"/>
      <c r="WCJ598" s="2"/>
      <c r="WCK598" s="2"/>
      <c r="WCL598" s="2"/>
      <c r="WCM598" s="2"/>
      <c r="WCN598" s="2"/>
      <c r="WCO598" s="60"/>
      <c r="WCP598" s="60"/>
      <c r="WCQ598" s="60"/>
      <c r="WCR598" s="60"/>
      <c r="WCS598" s="2"/>
      <c r="WCT598" s="39"/>
      <c r="WCU598" s="3"/>
      <c r="WCV598" s="10"/>
      <c r="WCW598" s="10"/>
      <c r="WCX598" s="10"/>
      <c r="WCY598" s="2"/>
      <c r="WCZ598" s="2"/>
      <c r="WDA598" s="2"/>
      <c r="WDB598" s="2"/>
      <c r="WDC598" s="2"/>
      <c r="WDD598" s="2"/>
      <c r="WDE598" s="2"/>
      <c r="WDF598" s="2"/>
      <c r="WDG598" s="2"/>
      <c r="WDH598" s="2"/>
      <c r="WDI598" s="2"/>
      <c r="WDJ598" s="60"/>
      <c r="WDK598" s="60"/>
      <c r="WDL598" s="60"/>
      <c r="WDM598" s="60"/>
      <c r="WDN598" s="2"/>
      <c r="WDO598" s="39"/>
      <c r="WDP598" s="3"/>
      <c r="WDQ598" s="10"/>
      <c r="WDR598" s="10"/>
      <c r="WDS598" s="10"/>
      <c r="WDT598" s="2"/>
      <c r="WDU598" s="2"/>
      <c r="WDV598" s="2"/>
      <c r="WDW598" s="2"/>
      <c r="WDX598" s="2"/>
      <c r="WDY598" s="2"/>
      <c r="WDZ598" s="2"/>
      <c r="WEA598" s="2"/>
      <c r="WEB598" s="2"/>
      <c r="WEC598" s="2"/>
      <c r="WED598" s="2"/>
      <c r="WEE598" s="60"/>
      <c r="WEF598" s="60"/>
      <c r="WEG598" s="60"/>
      <c r="WEH598" s="60"/>
      <c r="WEI598" s="2"/>
      <c r="WEJ598" s="39"/>
      <c r="WEK598" s="3"/>
      <c r="WEL598" s="10"/>
      <c r="WEM598" s="10"/>
      <c r="WEN598" s="10"/>
      <c r="WEO598" s="2"/>
      <c r="WEP598" s="2"/>
      <c r="WEQ598" s="2"/>
      <c r="WER598" s="2"/>
      <c r="WES598" s="2"/>
      <c r="WET598" s="2"/>
      <c r="WEU598" s="2"/>
      <c r="WEV598" s="2"/>
      <c r="WEW598" s="2"/>
      <c r="WEX598" s="2"/>
      <c r="WEY598" s="2"/>
      <c r="WEZ598" s="60"/>
      <c r="WFA598" s="60"/>
      <c r="WFB598" s="60"/>
      <c r="WFC598" s="60"/>
      <c r="WFD598" s="2"/>
      <c r="WFE598" s="39"/>
      <c r="WFF598" s="3"/>
      <c r="WFG598" s="10"/>
      <c r="WFH598" s="10"/>
      <c r="WFI598" s="10"/>
      <c r="WFJ598" s="2"/>
      <c r="WFK598" s="2"/>
      <c r="WFL598" s="2"/>
      <c r="WFM598" s="2"/>
      <c r="WFN598" s="2"/>
      <c r="WFO598" s="2"/>
      <c r="WFP598" s="2"/>
      <c r="WFQ598" s="2"/>
      <c r="WFR598" s="2"/>
      <c r="WFS598" s="2"/>
      <c r="WFT598" s="2"/>
      <c r="WFU598" s="60"/>
      <c r="WFV598" s="60"/>
      <c r="WFW598" s="60"/>
      <c r="WFX598" s="60"/>
      <c r="WFY598" s="2"/>
      <c r="WFZ598" s="39"/>
      <c r="WGA598" s="3"/>
      <c r="WGB598" s="10"/>
      <c r="WGC598" s="10"/>
      <c r="WGD598" s="10"/>
      <c r="WGE598" s="2"/>
      <c r="WGF598" s="2"/>
      <c r="WGG598" s="2"/>
      <c r="WGH598" s="2"/>
      <c r="WGI598" s="2"/>
      <c r="WGJ598" s="2"/>
      <c r="WGK598" s="2"/>
      <c r="WGL598" s="2"/>
      <c r="WGM598" s="2"/>
      <c r="WGN598" s="2"/>
      <c r="WGO598" s="2"/>
      <c r="WGP598" s="60"/>
      <c r="WGQ598" s="60"/>
      <c r="WGR598" s="60"/>
      <c r="WGS598" s="60"/>
      <c r="WGT598" s="2"/>
      <c r="WGU598" s="39"/>
      <c r="WGV598" s="3"/>
      <c r="WGW598" s="10"/>
      <c r="WGX598" s="10"/>
      <c r="WGY598" s="10"/>
      <c r="WGZ598" s="2"/>
      <c r="WHA598" s="2"/>
      <c r="WHB598" s="2"/>
      <c r="WHC598" s="2"/>
      <c r="WHD598" s="2"/>
      <c r="WHE598" s="2"/>
      <c r="WHF598" s="2"/>
      <c r="WHG598" s="2"/>
      <c r="WHH598" s="2"/>
      <c r="WHI598" s="2"/>
      <c r="WHJ598" s="2"/>
      <c r="WHK598" s="60"/>
      <c r="WHL598" s="60"/>
      <c r="WHM598" s="60"/>
      <c r="WHN598" s="60"/>
      <c r="WHO598" s="2"/>
      <c r="WHP598" s="39"/>
      <c r="WHQ598" s="3"/>
      <c r="WHR598" s="10"/>
      <c r="WHS598" s="10"/>
      <c r="WHT598" s="10"/>
      <c r="WHU598" s="2"/>
      <c r="WHV598" s="2"/>
      <c r="WHW598" s="2"/>
      <c r="WHX598" s="2"/>
      <c r="WHY598" s="2"/>
      <c r="WHZ598" s="2"/>
      <c r="WIA598" s="2"/>
      <c r="WIB598" s="2"/>
      <c r="WIC598" s="2"/>
      <c r="WID598" s="2"/>
      <c r="WIE598" s="2"/>
      <c r="WIF598" s="60"/>
      <c r="WIG598" s="60"/>
      <c r="WIH598" s="60"/>
      <c r="WII598" s="60"/>
      <c r="WIJ598" s="2"/>
      <c r="WIK598" s="39"/>
      <c r="WIL598" s="3"/>
      <c r="WIM598" s="10"/>
      <c r="WIN598" s="10"/>
      <c r="WIO598" s="10"/>
      <c r="WIP598" s="2"/>
      <c r="WIQ598" s="2"/>
      <c r="WIR598" s="2"/>
      <c r="WIS598" s="2"/>
      <c r="WIT598" s="2"/>
      <c r="WIU598" s="2"/>
      <c r="WIV598" s="2"/>
      <c r="WIW598" s="2"/>
      <c r="WIX598" s="2"/>
      <c r="WIY598" s="2"/>
      <c r="WIZ598" s="2"/>
      <c r="WJA598" s="60"/>
      <c r="WJB598" s="60"/>
      <c r="WJC598" s="60"/>
      <c r="WJD598" s="60"/>
      <c r="WJE598" s="2"/>
      <c r="WJF598" s="39"/>
      <c r="WJG598" s="3"/>
      <c r="WJH598" s="10"/>
      <c r="WJI598" s="10"/>
      <c r="WJJ598" s="10"/>
      <c r="WJK598" s="2"/>
      <c r="WJL598" s="2"/>
      <c r="WJM598" s="2"/>
      <c r="WJN598" s="2"/>
      <c r="WJO598" s="2"/>
      <c r="WJP598" s="2"/>
      <c r="WJQ598" s="2"/>
      <c r="WJR598" s="2"/>
      <c r="WJS598" s="2"/>
      <c r="WJT598" s="2"/>
      <c r="WJU598" s="2"/>
      <c r="WJV598" s="60"/>
      <c r="WJW598" s="60"/>
      <c r="WJX598" s="60"/>
      <c r="WJY598" s="60"/>
      <c r="WJZ598" s="2"/>
      <c r="WKA598" s="39"/>
      <c r="WKB598" s="3"/>
      <c r="WKC598" s="10"/>
      <c r="WKD598" s="10"/>
      <c r="WKE598" s="10"/>
      <c r="WKF598" s="2"/>
      <c r="WKG598" s="2"/>
      <c r="WKH598" s="2"/>
      <c r="WKI598" s="2"/>
      <c r="WKJ598" s="2"/>
      <c r="WKK598" s="2"/>
      <c r="WKL598" s="2"/>
      <c r="WKM598" s="2"/>
      <c r="WKN598" s="2"/>
      <c r="WKO598" s="2"/>
      <c r="WKP598" s="2"/>
      <c r="WKQ598" s="60"/>
      <c r="WKR598" s="60"/>
      <c r="WKS598" s="60"/>
      <c r="WKT598" s="60"/>
      <c r="WKU598" s="2"/>
      <c r="WKV598" s="39"/>
      <c r="WKW598" s="3"/>
      <c r="WKX598" s="10"/>
      <c r="WKY598" s="10"/>
      <c r="WKZ598" s="10"/>
      <c r="WLA598" s="2"/>
      <c r="WLB598" s="2"/>
      <c r="WLC598" s="2"/>
      <c r="WLD598" s="2"/>
      <c r="WLE598" s="2"/>
      <c r="WLF598" s="2"/>
      <c r="WLG598" s="2"/>
      <c r="WLH598" s="2"/>
      <c r="WLI598" s="2"/>
      <c r="WLJ598" s="2"/>
      <c r="WLK598" s="2"/>
      <c r="WLL598" s="60"/>
      <c r="WLM598" s="60"/>
      <c r="WLN598" s="60"/>
      <c r="WLO598" s="60"/>
      <c r="WLP598" s="2"/>
      <c r="WLQ598" s="39"/>
      <c r="WLR598" s="3"/>
      <c r="WLS598" s="10"/>
      <c r="WLT598" s="10"/>
      <c r="WLU598" s="10"/>
      <c r="WLV598" s="2"/>
      <c r="WLW598" s="2"/>
      <c r="WLX598" s="2"/>
      <c r="WLY598" s="2"/>
      <c r="WLZ598" s="2"/>
      <c r="WMA598" s="2"/>
      <c r="WMB598" s="2"/>
      <c r="WMC598" s="2"/>
      <c r="WMD598" s="2"/>
      <c r="WME598" s="2"/>
      <c r="WMF598" s="2"/>
      <c r="WMG598" s="60"/>
      <c r="WMH598" s="60"/>
      <c r="WMI598" s="60"/>
      <c r="WMJ598" s="60"/>
      <c r="WMK598" s="2"/>
      <c r="WML598" s="39"/>
      <c r="WMM598" s="3"/>
      <c r="WMN598" s="10"/>
      <c r="WMO598" s="10"/>
      <c r="WMP598" s="10"/>
      <c r="WMQ598" s="2"/>
      <c r="WMR598" s="2"/>
      <c r="WMS598" s="2"/>
      <c r="WMT598" s="2"/>
      <c r="WMU598" s="2"/>
      <c r="WMV598" s="2"/>
      <c r="WMW598" s="2"/>
      <c r="WMX598" s="2"/>
      <c r="WMY598" s="2"/>
      <c r="WMZ598" s="2"/>
      <c r="WNA598" s="2"/>
      <c r="WNB598" s="60"/>
      <c r="WNC598" s="60"/>
      <c r="WND598" s="60"/>
      <c r="WNE598" s="60"/>
      <c r="WNF598" s="2"/>
      <c r="WNG598" s="39"/>
      <c r="WNH598" s="3"/>
      <c r="WNI598" s="10"/>
      <c r="WNJ598" s="10"/>
      <c r="WNK598" s="10"/>
      <c r="WNL598" s="2"/>
      <c r="WNM598" s="2"/>
      <c r="WNN598" s="2"/>
      <c r="WNO598" s="2"/>
      <c r="WNP598" s="2"/>
      <c r="WNQ598" s="2"/>
      <c r="WNR598" s="2"/>
      <c r="WNS598" s="2"/>
      <c r="WNT598" s="2"/>
      <c r="WNU598" s="2"/>
      <c r="WNV598" s="2"/>
      <c r="WNW598" s="60"/>
      <c r="WNX598" s="60"/>
      <c r="WNY598" s="60"/>
      <c r="WNZ598" s="60"/>
      <c r="WOA598" s="2"/>
      <c r="WOB598" s="39"/>
      <c r="WOC598" s="3"/>
      <c r="WOD598" s="10"/>
      <c r="WOE598" s="10"/>
      <c r="WOF598" s="10"/>
      <c r="WOG598" s="2"/>
      <c r="WOH598" s="2"/>
      <c r="WOI598" s="2"/>
      <c r="WOJ598" s="2"/>
      <c r="WOK598" s="2"/>
      <c r="WOL598" s="2"/>
      <c r="WOM598" s="2"/>
      <c r="WON598" s="2"/>
      <c r="WOO598" s="2"/>
      <c r="WOP598" s="2"/>
      <c r="WOQ598" s="2"/>
      <c r="WOR598" s="60"/>
      <c r="WOS598" s="60"/>
      <c r="WOT598" s="60"/>
      <c r="WOU598" s="60"/>
      <c r="WOV598" s="2"/>
      <c r="WOW598" s="39"/>
      <c r="WOX598" s="3"/>
      <c r="WOY598" s="10"/>
      <c r="WOZ598" s="10"/>
      <c r="WPA598" s="10"/>
      <c r="WPB598" s="2"/>
      <c r="WPC598" s="2"/>
      <c r="WPD598" s="2"/>
      <c r="WPE598" s="2"/>
      <c r="WPF598" s="2"/>
      <c r="WPG598" s="2"/>
      <c r="WPH598" s="2"/>
      <c r="WPI598" s="2"/>
      <c r="WPJ598" s="2"/>
      <c r="WPK598" s="2"/>
      <c r="WPL598" s="2"/>
      <c r="WPM598" s="60"/>
      <c r="WPN598" s="60"/>
      <c r="WPO598" s="60"/>
      <c r="WPP598" s="60"/>
      <c r="WPQ598" s="2"/>
      <c r="WPR598" s="39"/>
      <c r="WPS598" s="3"/>
      <c r="WPT598" s="10"/>
      <c r="WPU598" s="10"/>
      <c r="WPV598" s="10"/>
      <c r="WPW598" s="2"/>
      <c r="WPX598" s="2"/>
      <c r="WPY598" s="2"/>
      <c r="WPZ598" s="2"/>
      <c r="WQA598" s="2"/>
      <c r="WQB598" s="2"/>
      <c r="WQC598" s="2"/>
      <c r="WQD598" s="2"/>
      <c r="WQE598" s="2"/>
      <c r="WQF598" s="2"/>
      <c r="WQG598" s="2"/>
      <c r="WQH598" s="60"/>
      <c r="WQI598" s="60"/>
      <c r="WQJ598" s="60"/>
      <c r="WQK598" s="60"/>
      <c r="WQL598" s="2"/>
      <c r="WQM598" s="39"/>
      <c r="WQN598" s="3"/>
      <c r="WQO598" s="10"/>
      <c r="WQP598" s="10"/>
      <c r="WQQ598" s="10"/>
      <c r="WQR598" s="2"/>
      <c r="WQS598" s="2"/>
      <c r="WQT598" s="2"/>
      <c r="WQU598" s="2"/>
      <c r="WQV598" s="2"/>
      <c r="WQW598" s="2"/>
      <c r="WQX598" s="2"/>
      <c r="WQY598" s="2"/>
      <c r="WQZ598" s="2"/>
      <c r="WRA598" s="2"/>
      <c r="WRB598" s="2"/>
      <c r="WRC598" s="60"/>
      <c r="WRD598" s="60"/>
      <c r="WRE598" s="60"/>
      <c r="WRF598" s="60"/>
      <c r="WRG598" s="2"/>
      <c r="WRH598" s="39"/>
      <c r="WRI598" s="3"/>
      <c r="WRJ598" s="10"/>
      <c r="WRK598" s="10"/>
      <c r="WRL598" s="10"/>
      <c r="WRM598" s="2"/>
      <c r="WRN598" s="2"/>
      <c r="WRO598" s="2"/>
      <c r="WRP598" s="2"/>
      <c r="WRQ598" s="2"/>
      <c r="WRR598" s="2"/>
      <c r="WRS598" s="2"/>
      <c r="WRT598" s="2"/>
      <c r="WRU598" s="2"/>
      <c r="WRV598" s="2"/>
      <c r="WRW598" s="2"/>
      <c r="WRX598" s="60"/>
      <c r="WRY598" s="60"/>
      <c r="WRZ598" s="60"/>
      <c r="WSA598" s="60"/>
      <c r="WSB598" s="2"/>
      <c r="WSC598" s="39"/>
      <c r="WSD598" s="3"/>
      <c r="WSE598" s="10"/>
      <c r="WSF598" s="10"/>
      <c r="WSG598" s="10"/>
      <c r="WSH598" s="2"/>
      <c r="WSI598" s="2"/>
      <c r="WSJ598" s="2"/>
      <c r="WSK598" s="2"/>
      <c r="WSL598" s="2"/>
      <c r="WSM598" s="2"/>
      <c r="WSN598" s="2"/>
      <c r="WSO598" s="2"/>
      <c r="WSP598" s="2"/>
      <c r="WSQ598" s="2"/>
      <c r="WSR598" s="2"/>
      <c r="WSS598" s="60"/>
      <c r="WST598" s="60"/>
      <c r="WSU598" s="60"/>
      <c r="WSV598" s="60"/>
      <c r="WSW598" s="2"/>
      <c r="WSX598" s="39"/>
      <c r="WSY598" s="3"/>
      <c r="WSZ598" s="10"/>
      <c r="WTA598" s="10"/>
      <c r="WTB598" s="10"/>
      <c r="WTC598" s="2"/>
      <c r="WTD598" s="2"/>
      <c r="WTE598" s="2"/>
      <c r="WTF598" s="2"/>
      <c r="WTG598" s="2"/>
      <c r="WTH598" s="2"/>
      <c r="WTI598" s="2"/>
      <c r="WTJ598" s="2"/>
      <c r="WTK598" s="2"/>
      <c r="WTL598" s="2"/>
      <c r="WTM598" s="2"/>
      <c r="WTN598" s="60"/>
      <c r="WTO598" s="60"/>
      <c r="WTP598" s="60"/>
      <c r="WTQ598" s="60"/>
      <c r="WTR598" s="2"/>
      <c r="WTS598" s="39"/>
      <c r="WTT598" s="3"/>
      <c r="WTU598" s="10"/>
      <c r="WTV598" s="10"/>
      <c r="WTW598" s="10"/>
      <c r="WTX598" s="2"/>
      <c r="WTY598" s="2"/>
      <c r="WTZ598" s="2"/>
      <c r="WUA598" s="2"/>
      <c r="WUB598" s="2"/>
      <c r="WUC598" s="2"/>
      <c r="WUD598" s="2"/>
      <c r="WUE598" s="2"/>
      <c r="WUF598" s="2"/>
      <c r="WUG598" s="2"/>
      <c r="WUH598" s="2"/>
      <c r="WUI598" s="60"/>
      <c r="WUJ598" s="60"/>
      <c r="WUK598" s="60"/>
      <c r="WUL598" s="60"/>
      <c r="WUM598" s="2"/>
      <c r="WUN598" s="39"/>
      <c r="WUO598" s="3"/>
      <c r="WUP598" s="10"/>
      <c r="WUQ598" s="10"/>
      <c r="WUR598" s="10"/>
      <c r="WUS598" s="2"/>
      <c r="WUT598" s="2"/>
      <c r="WUU598" s="2"/>
      <c r="WUV598" s="2"/>
      <c r="WUW598" s="2"/>
      <c r="WUX598" s="2"/>
      <c r="WUY598" s="2"/>
      <c r="WUZ598" s="2"/>
      <c r="WVA598" s="2"/>
      <c r="WVB598" s="2"/>
      <c r="WVC598" s="2"/>
      <c r="WVD598" s="60"/>
      <c r="WVE598" s="60"/>
      <c r="WVF598" s="60"/>
      <c r="WVG598" s="60"/>
      <c r="WVH598" s="2"/>
      <c r="WVI598" s="39"/>
      <c r="WVJ598" s="3"/>
      <c r="WVK598" s="10"/>
      <c r="WVL598" s="10"/>
      <c r="WVM598" s="10"/>
      <c r="WVN598" s="2"/>
      <c r="WVO598" s="2"/>
      <c r="WVP598" s="2"/>
      <c r="WVQ598" s="2"/>
      <c r="WVR598" s="2"/>
      <c r="WVS598" s="2"/>
      <c r="WVT598" s="2"/>
      <c r="WVU598" s="2"/>
      <c r="WVV598" s="2"/>
      <c r="WVW598" s="2"/>
      <c r="WVX598" s="2"/>
      <c r="WVY598" s="60"/>
      <c r="WVZ598" s="60"/>
      <c r="WWA598" s="60"/>
      <c r="WWB598" s="60"/>
      <c r="WWC598" s="2"/>
      <c r="WWD598" s="39"/>
      <c r="WWE598" s="3"/>
      <c r="WWF598" s="10"/>
      <c r="WWG598" s="10"/>
      <c r="WWH598" s="10"/>
      <c r="WWI598" s="2"/>
      <c r="WWJ598" s="2"/>
      <c r="WWK598" s="2"/>
      <c r="WWL598" s="2"/>
      <c r="WWM598" s="2"/>
      <c r="WWN598" s="2"/>
      <c r="WWO598" s="2"/>
      <c r="WWP598" s="2"/>
      <c r="WWQ598" s="2"/>
      <c r="WWR598" s="2"/>
      <c r="WWS598" s="2"/>
      <c r="WWT598" s="60"/>
      <c r="WWU598" s="60"/>
      <c r="WWV598" s="60"/>
      <c r="WWW598" s="60"/>
      <c r="WWX598" s="2"/>
      <c r="WWY598" s="39"/>
      <c r="WWZ598" s="3"/>
      <c r="WXA598" s="10"/>
      <c r="WXB598" s="10"/>
      <c r="WXC598" s="10"/>
      <c r="WXD598" s="2"/>
      <c r="WXE598" s="2"/>
      <c r="WXF598" s="2"/>
      <c r="WXG598" s="2"/>
      <c r="WXH598" s="2"/>
      <c r="WXI598" s="2"/>
      <c r="WXJ598" s="2"/>
      <c r="WXK598" s="2"/>
      <c r="WXL598" s="2"/>
      <c r="WXM598" s="2"/>
      <c r="WXN598" s="2"/>
      <c r="WXO598" s="60"/>
      <c r="WXP598" s="60"/>
      <c r="WXQ598" s="60"/>
      <c r="WXR598" s="60"/>
      <c r="WXS598" s="2"/>
      <c r="WXT598" s="39"/>
      <c r="WXU598" s="3"/>
      <c r="WXV598" s="10"/>
      <c r="WXW598" s="10"/>
      <c r="WXX598" s="10"/>
      <c r="WXY598" s="2"/>
      <c r="WXZ598" s="2"/>
      <c r="WYA598" s="2"/>
      <c r="WYB598" s="2"/>
      <c r="WYC598" s="2"/>
      <c r="WYD598" s="2"/>
      <c r="WYE598" s="2"/>
      <c r="WYF598" s="2"/>
      <c r="WYG598" s="2"/>
      <c r="WYH598" s="2"/>
      <c r="WYI598" s="2"/>
      <c r="WYJ598" s="60"/>
      <c r="WYK598" s="60"/>
      <c r="WYL598" s="60"/>
      <c r="WYM598" s="60"/>
      <c r="WYN598" s="2"/>
      <c r="WYO598" s="39"/>
      <c r="WYP598" s="3"/>
      <c r="WYQ598" s="10"/>
      <c r="WYR598" s="10"/>
      <c r="WYS598" s="10"/>
      <c r="WYT598" s="2"/>
      <c r="WYU598" s="2"/>
      <c r="WYV598" s="2"/>
      <c r="WYW598" s="2"/>
      <c r="WYX598" s="2"/>
      <c r="WYY598" s="2"/>
      <c r="WYZ598" s="2"/>
      <c r="WZA598" s="2"/>
      <c r="WZB598" s="2"/>
      <c r="WZC598" s="2"/>
      <c r="WZD598" s="2"/>
      <c r="WZE598" s="60"/>
      <c r="WZF598" s="60"/>
      <c r="WZG598" s="60"/>
      <c r="WZH598" s="60"/>
      <c r="WZI598" s="2"/>
      <c r="WZJ598" s="39"/>
      <c r="WZK598" s="3"/>
      <c r="WZL598" s="10"/>
      <c r="WZM598" s="10"/>
      <c r="WZN598" s="10"/>
      <c r="WZO598" s="2"/>
      <c r="WZP598" s="2"/>
      <c r="WZQ598" s="2"/>
      <c r="WZR598" s="2"/>
      <c r="WZS598" s="2"/>
      <c r="WZT598" s="2"/>
      <c r="WZU598" s="2"/>
      <c r="WZV598" s="2"/>
      <c r="WZW598" s="2"/>
      <c r="WZX598" s="2"/>
      <c r="WZY598" s="2"/>
      <c r="WZZ598" s="60"/>
      <c r="XAA598" s="60"/>
      <c r="XAB598" s="60"/>
      <c r="XAC598" s="60"/>
      <c r="XAD598" s="2"/>
      <c r="XAE598" s="39"/>
      <c r="XAF598" s="3"/>
      <c r="XAG598" s="10"/>
      <c r="XAH598" s="10"/>
      <c r="XAI598" s="10"/>
      <c r="XAJ598" s="2"/>
      <c r="XAK598" s="2"/>
      <c r="XAL598" s="2"/>
      <c r="XAM598" s="2"/>
      <c r="XAN598" s="2"/>
      <c r="XAO598" s="2"/>
      <c r="XAP598" s="2"/>
      <c r="XAQ598" s="2"/>
      <c r="XAR598" s="2"/>
      <c r="XAS598" s="2"/>
      <c r="XAT598" s="2"/>
      <c r="XAU598" s="60"/>
      <c r="XAV598" s="60"/>
      <c r="XAW598" s="60"/>
      <c r="XAX598" s="60"/>
      <c r="XAY598" s="2"/>
      <c r="XAZ598" s="39"/>
      <c r="XBA598" s="3"/>
      <c r="XBB598" s="10"/>
      <c r="XBC598" s="10"/>
      <c r="XBD598" s="10"/>
      <c r="XBE598" s="2"/>
      <c r="XBF598" s="2"/>
      <c r="XBG598" s="2"/>
      <c r="XBH598" s="2"/>
      <c r="XBI598" s="2"/>
      <c r="XBJ598" s="2"/>
      <c r="XBK598" s="2"/>
      <c r="XBL598" s="2"/>
      <c r="XBM598" s="2"/>
      <c r="XBN598" s="2"/>
      <c r="XBO598" s="2"/>
      <c r="XBP598" s="60"/>
      <c r="XBQ598" s="60"/>
      <c r="XBR598" s="60"/>
      <c r="XBS598" s="60"/>
      <c r="XBT598" s="2"/>
      <c r="XBU598" s="39"/>
      <c r="XBV598" s="3"/>
      <c r="XBW598" s="10"/>
      <c r="XBX598" s="10"/>
      <c r="XBY598" s="10"/>
      <c r="XBZ598" s="2"/>
      <c r="XCA598" s="2"/>
      <c r="XCB598" s="2"/>
      <c r="XCC598" s="2"/>
      <c r="XCD598" s="2"/>
      <c r="XCE598" s="2"/>
      <c r="XCF598" s="2"/>
      <c r="XCG598" s="2"/>
      <c r="XCH598" s="2"/>
      <c r="XCI598" s="2"/>
      <c r="XCJ598" s="2"/>
      <c r="XCK598" s="60"/>
      <c r="XCL598" s="60"/>
      <c r="XCM598" s="60"/>
      <c r="XCN598" s="60"/>
      <c r="XCO598" s="2"/>
      <c r="XCP598" s="39"/>
      <c r="XCQ598" s="3"/>
      <c r="XCR598" s="10"/>
      <c r="XCS598" s="10"/>
      <c r="XCT598" s="10"/>
      <c r="XCU598" s="2"/>
      <c r="XCV598" s="2"/>
      <c r="XCW598" s="2"/>
      <c r="XCX598" s="2"/>
      <c r="XCY598" s="2"/>
      <c r="XCZ598" s="2"/>
      <c r="XDA598" s="2"/>
      <c r="XDB598" s="2"/>
      <c r="XDC598" s="2"/>
      <c r="XDD598" s="2"/>
      <c r="XDE598" s="2"/>
      <c r="XDF598" s="60"/>
      <c r="XDG598" s="60"/>
      <c r="XDH598" s="60"/>
      <c r="XDI598" s="60"/>
      <c r="XDJ598" s="2"/>
      <c r="XDK598" s="39"/>
      <c r="XDL598" s="3"/>
      <c r="XDM598" s="10"/>
      <c r="XDN598" s="10"/>
      <c r="XDO598" s="10"/>
      <c r="XDP598" s="2"/>
      <c r="XDQ598" s="2"/>
      <c r="XDR598" s="2"/>
      <c r="XDS598" s="2"/>
      <c r="XDT598" s="2"/>
      <c r="XDU598" s="2"/>
      <c r="XDV598" s="2"/>
      <c r="XDW598" s="2"/>
      <c r="XDX598" s="2"/>
      <c r="XDY598" s="2"/>
      <c r="XDZ598" s="2"/>
      <c r="XEA598" s="60"/>
      <c r="XEB598" s="60"/>
      <c r="XEC598" s="60"/>
      <c r="XED598" s="60"/>
      <c r="XEE598" s="2"/>
      <c r="XEF598" s="39"/>
      <c r="XEG598" s="3"/>
      <c r="XEH598" s="10"/>
      <c r="XEI598" s="10"/>
      <c r="XEJ598" s="10"/>
      <c r="XEK598" s="2"/>
      <c r="XEL598" s="2"/>
      <c r="XEM598" s="2"/>
      <c r="XEN598" s="2"/>
      <c r="XEO598" s="2"/>
      <c r="XEP598" s="2"/>
      <c r="XEQ598" s="2"/>
      <c r="XER598" s="2"/>
      <c r="XES598" s="2"/>
      <c r="XET598" s="2"/>
      <c r="XEU598" s="2"/>
      <c r="XEV598" s="60"/>
      <c r="XEW598" s="60"/>
      <c r="XEX598" s="60"/>
      <c r="XEY598" s="60"/>
      <c r="XEZ598" s="2"/>
      <c r="XFA598" s="39"/>
      <c r="XFB598" s="3"/>
      <c r="XFC598" s="10"/>
      <c r="XFD598" s="10"/>
    </row>
    <row r="599" spans="1:16384" ht="12.95" customHeight="1" x14ac:dyDescent="0.2">
      <c r="A599" s="39" t="s">
        <v>1397</v>
      </c>
      <c r="B599" s="3" t="s">
        <v>1398</v>
      </c>
      <c r="C599" s="10" t="s">
        <v>104</v>
      </c>
      <c r="D599" s="10" t="s">
        <v>521</v>
      </c>
      <c r="E599" s="10" t="s">
        <v>17</v>
      </c>
      <c r="F599" s="2">
        <v>31.25</v>
      </c>
      <c r="G599" s="2"/>
      <c r="H599" s="2"/>
      <c r="I599" s="2"/>
      <c r="J599" s="2"/>
      <c r="K599" s="2"/>
      <c r="L599" s="2"/>
      <c r="M599" s="2">
        <v>55.56</v>
      </c>
      <c r="N599" s="2">
        <v>65000</v>
      </c>
      <c r="O599" s="2"/>
      <c r="P599" s="2"/>
      <c r="Q599" s="60"/>
      <c r="R599" s="60"/>
      <c r="S599" s="60"/>
      <c r="T599" s="60"/>
      <c r="U599" s="2">
        <v>115568.74999999999</v>
      </c>
    </row>
    <row r="600" spans="1:16384" ht="12.95" customHeight="1" x14ac:dyDescent="0.2">
      <c r="A600" s="39" t="s">
        <v>1355</v>
      </c>
      <c r="B600" s="3" t="s">
        <v>1356</v>
      </c>
      <c r="C600" s="10" t="s">
        <v>15</v>
      </c>
      <c r="D600" s="10" t="s">
        <v>36</v>
      </c>
      <c r="E600" s="10" t="s">
        <v>17</v>
      </c>
      <c r="F600" s="2">
        <v>16.43</v>
      </c>
      <c r="G600" s="2">
        <v>18.36</v>
      </c>
      <c r="H600" s="2">
        <v>18.37</v>
      </c>
      <c r="I600" s="2">
        <v>20.3</v>
      </c>
      <c r="J600" s="2">
        <v>20.310000000000002</v>
      </c>
      <c r="K600" s="2">
        <v>22.23</v>
      </c>
      <c r="L600" s="2">
        <v>22.240000000000002</v>
      </c>
      <c r="M600" s="2">
        <v>24.161004326923077</v>
      </c>
      <c r="N600" s="2">
        <v>34166.67</v>
      </c>
      <c r="O600" s="2">
        <v>38188.730000000003</v>
      </c>
      <c r="P600" s="2">
        <v>38188.740000000005</v>
      </c>
      <c r="Q600" s="60">
        <v>42210.78</v>
      </c>
      <c r="R600" s="60">
        <v>42210.79</v>
      </c>
      <c r="S600" s="60">
        <v>46232.84</v>
      </c>
      <c r="T600" s="60">
        <v>46232.85</v>
      </c>
      <c r="U600" s="2">
        <v>50254.89</v>
      </c>
    </row>
    <row r="601" spans="1:16384" ht="12.95" customHeight="1" x14ac:dyDescent="0.2">
      <c r="A601" s="39" t="s">
        <v>1369</v>
      </c>
      <c r="B601" s="3" t="s">
        <v>1370</v>
      </c>
      <c r="C601" s="10" t="s">
        <v>104</v>
      </c>
      <c r="D601" s="10" t="s">
        <v>521</v>
      </c>
      <c r="E601" s="10" t="s">
        <v>17</v>
      </c>
      <c r="F601" s="2">
        <v>31.25</v>
      </c>
      <c r="G601" s="2"/>
      <c r="H601" s="2"/>
      <c r="I601" s="2"/>
      <c r="J601" s="2"/>
      <c r="K601" s="2"/>
      <c r="L601" s="2"/>
      <c r="M601" s="2">
        <v>55.56</v>
      </c>
      <c r="N601" s="2">
        <v>65000</v>
      </c>
      <c r="O601" s="2"/>
      <c r="P601" s="2"/>
      <c r="Q601" s="60"/>
      <c r="R601" s="60"/>
      <c r="S601" s="60"/>
      <c r="T601" s="60"/>
      <c r="U601" s="2">
        <v>115568.74999999999</v>
      </c>
    </row>
    <row r="602" spans="1:16384" ht="12.95" customHeight="1" x14ac:dyDescent="0.2">
      <c r="A602" s="39" t="s">
        <v>1361</v>
      </c>
      <c r="B602" s="3" t="s">
        <v>1362</v>
      </c>
      <c r="C602" s="10" t="s">
        <v>47</v>
      </c>
      <c r="D602" s="10" t="s">
        <v>129</v>
      </c>
      <c r="E602" s="10" t="s">
        <v>49</v>
      </c>
      <c r="F602" s="2">
        <v>49.83</v>
      </c>
      <c r="G602" s="2">
        <v>56.53</v>
      </c>
      <c r="H602" s="2">
        <v>56.54</v>
      </c>
      <c r="I602" s="2">
        <v>63.22</v>
      </c>
      <c r="J602" s="2">
        <v>63.23</v>
      </c>
      <c r="K602" s="2">
        <v>69.92</v>
      </c>
      <c r="L602" s="2">
        <v>69.930000000000007</v>
      </c>
      <c r="M602" s="2">
        <v>76.61</v>
      </c>
      <c r="N602" s="2">
        <v>103640</v>
      </c>
      <c r="O602" s="2">
        <v>117566.63</v>
      </c>
      <c r="P602" s="2">
        <v>117566.64</v>
      </c>
      <c r="Q602" s="60">
        <v>131493.25</v>
      </c>
      <c r="R602" s="60">
        <v>131493.26</v>
      </c>
      <c r="S602" s="60">
        <v>145419.88</v>
      </c>
      <c r="T602" s="60">
        <v>145419.89000000001</v>
      </c>
      <c r="U602" s="2">
        <v>159346.5</v>
      </c>
    </row>
    <row r="603" spans="1:16384" ht="12.95" customHeight="1" x14ac:dyDescent="0.2">
      <c r="A603" s="39" t="s">
        <v>1363</v>
      </c>
      <c r="B603" s="3" t="s">
        <v>1364</v>
      </c>
      <c r="C603" s="10" t="s">
        <v>15</v>
      </c>
      <c r="D603" s="10" t="s">
        <v>524</v>
      </c>
      <c r="E603" s="10" t="s">
        <v>17</v>
      </c>
      <c r="F603" s="2">
        <v>19.899999999999999</v>
      </c>
      <c r="G603" s="2"/>
      <c r="H603" s="2"/>
      <c r="I603" s="2"/>
      <c r="J603" s="2"/>
      <c r="K603" s="2"/>
      <c r="L603" s="2"/>
      <c r="M603" s="2">
        <v>45.46</v>
      </c>
      <c r="N603" s="2">
        <v>41400</v>
      </c>
      <c r="O603" s="2"/>
      <c r="P603" s="2"/>
      <c r="Q603" s="60"/>
      <c r="R603" s="60"/>
      <c r="S603" s="60"/>
      <c r="T603" s="60"/>
      <c r="U603" s="2">
        <v>94556.249999999985</v>
      </c>
    </row>
    <row r="604" spans="1:16384" ht="12.95" customHeight="1" x14ac:dyDescent="0.2">
      <c r="A604" s="39" t="s">
        <v>557</v>
      </c>
      <c r="B604" s="3" t="s">
        <v>558</v>
      </c>
      <c r="C604" s="10" t="s">
        <v>15</v>
      </c>
      <c r="D604" s="10" t="s">
        <v>346</v>
      </c>
      <c r="E604" s="10" t="s">
        <v>17</v>
      </c>
      <c r="F604" s="2">
        <v>29.36</v>
      </c>
      <c r="G604" s="2">
        <v>33.200000000000003</v>
      </c>
      <c r="H604" s="2">
        <v>33.21</v>
      </c>
      <c r="I604" s="2">
        <v>37.04</v>
      </c>
      <c r="J604" s="2">
        <v>37.049999999999997</v>
      </c>
      <c r="K604" s="2">
        <v>40.880000000000003</v>
      </c>
      <c r="L604" s="2">
        <v>40.89</v>
      </c>
      <c r="M604" s="2">
        <v>44.72</v>
      </c>
      <c r="N604" s="2">
        <v>61061.22</v>
      </c>
      <c r="O604" s="2">
        <v>69051.179999999993</v>
      </c>
      <c r="P604" s="2">
        <v>69051.189999999988</v>
      </c>
      <c r="Q604" s="60">
        <v>77041.14</v>
      </c>
      <c r="R604" s="60">
        <v>77041.149999999994</v>
      </c>
      <c r="S604" s="60">
        <v>85031.1</v>
      </c>
      <c r="T604" s="60">
        <v>85031.11</v>
      </c>
      <c r="U604" s="2">
        <v>93021.06</v>
      </c>
    </row>
    <row r="605" spans="1:16384" ht="12.95" customHeight="1" x14ac:dyDescent="0.2">
      <c r="A605" s="39" t="s">
        <v>1365</v>
      </c>
      <c r="B605" s="3" t="s">
        <v>1366</v>
      </c>
      <c r="C605" s="10" t="s">
        <v>15</v>
      </c>
      <c r="D605" s="10" t="s">
        <v>524</v>
      </c>
      <c r="E605" s="10" t="s">
        <v>17</v>
      </c>
      <c r="F605" s="2">
        <v>19.899999999999999</v>
      </c>
      <c r="G605" s="2"/>
      <c r="H605" s="2"/>
      <c r="I605" s="2"/>
      <c r="J605" s="2"/>
      <c r="K605" s="2"/>
      <c r="L605" s="2"/>
      <c r="M605" s="2">
        <v>45.46</v>
      </c>
      <c r="N605" s="2">
        <v>41400</v>
      </c>
      <c r="O605" s="2"/>
      <c r="P605" s="2"/>
      <c r="Q605" s="60"/>
      <c r="R605" s="60"/>
      <c r="S605" s="60"/>
      <c r="T605" s="60"/>
      <c r="U605" s="2">
        <v>94556.249999999985</v>
      </c>
    </row>
    <row r="606" spans="1:16384" ht="12.95" customHeight="1" x14ac:dyDescent="0.2">
      <c r="A606" s="39" t="s">
        <v>1367</v>
      </c>
      <c r="B606" s="3" t="s">
        <v>1368</v>
      </c>
      <c r="C606" s="10" t="s">
        <v>15</v>
      </c>
      <c r="D606" s="10" t="s">
        <v>521</v>
      </c>
      <c r="E606" s="10" t="s">
        <v>17</v>
      </c>
      <c r="F606" s="2">
        <v>31.25</v>
      </c>
      <c r="G606" s="56"/>
      <c r="H606" s="56"/>
      <c r="I606" s="56"/>
      <c r="J606" s="56"/>
      <c r="K606" s="56"/>
      <c r="L606" s="56"/>
      <c r="M606" s="2">
        <v>55.56</v>
      </c>
      <c r="N606" s="2">
        <v>65000</v>
      </c>
      <c r="O606" s="56"/>
      <c r="P606" s="2"/>
      <c r="Q606" s="60"/>
      <c r="R606" s="60"/>
      <c r="S606" s="60"/>
      <c r="T606" s="60"/>
      <c r="U606" s="2">
        <v>115568.74999999999</v>
      </c>
    </row>
    <row r="607" spans="1:16384" ht="12.95" customHeight="1" x14ac:dyDescent="0.2">
      <c r="A607" s="44" t="s">
        <v>1782</v>
      </c>
      <c r="B607" s="3" t="s">
        <v>1783</v>
      </c>
      <c r="C607" s="10" t="s">
        <v>47</v>
      </c>
      <c r="D607" s="10" t="s">
        <v>1172</v>
      </c>
      <c r="E607" s="10" t="s">
        <v>17</v>
      </c>
      <c r="F607" s="2">
        <v>40.380000000000003</v>
      </c>
      <c r="G607" s="2"/>
      <c r="H607" s="2"/>
      <c r="I607" s="2"/>
      <c r="J607" s="2"/>
      <c r="K607" s="2"/>
      <c r="L607" s="2"/>
      <c r="M607" s="2">
        <v>63.64</v>
      </c>
      <c r="N607" s="2">
        <v>84000</v>
      </c>
      <c r="O607" s="2"/>
      <c r="P607" s="2"/>
      <c r="Q607" s="60"/>
      <c r="R607" s="60"/>
      <c r="S607" s="60"/>
      <c r="T607" s="60"/>
      <c r="U607" s="2">
        <v>132378.75</v>
      </c>
    </row>
    <row r="608" spans="1:16384" ht="12.95" customHeight="1" x14ac:dyDescent="0.2">
      <c r="A608" s="39" t="s">
        <v>1286</v>
      </c>
      <c r="B608" s="3" t="s">
        <v>1287</v>
      </c>
      <c r="C608" s="10" t="s">
        <v>47</v>
      </c>
      <c r="D608" s="10" t="s">
        <v>71</v>
      </c>
      <c r="E608" s="10" t="s">
        <v>49</v>
      </c>
      <c r="F608" s="2">
        <v>33.159999999999997</v>
      </c>
      <c r="G608" s="2">
        <v>37.5</v>
      </c>
      <c r="H608" s="2">
        <v>37.51</v>
      </c>
      <c r="I608" s="2">
        <v>41.84</v>
      </c>
      <c r="J608" s="2">
        <v>41.85</v>
      </c>
      <c r="K608" s="2">
        <v>46.18</v>
      </c>
      <c r="L608" s="2">
        <v>46.19</v>
      </c>
      <c r="M608" s="2">
        <v>50.52</v>
      </c>
      <c r="N608" s="2">
        <v>68979.59</v>
      </c>
      <c r="O608" s="2">
        <v>78005.679999999993</v>
      </c>
      <c r="P608" s="2">
        <v>78005.689999999988</v>
      </c>
      <c r="Q608" s="60">
        <v>87031.77</v>
      </c>
      <c r="R608" s="60">
        <v>87031.78</v>
      </c>
      <c r="S608" s="60">
        <v>96057.85</v>
      </c>
      <c r="T608" s="60">
        <v>96057.86</v>
      </c>
      <c r="U608" s="2">
        <v>105083.94</v>
      </c>
    </row>
    <row r="609" spans="1:21" ht="12.95" customHeight="1" x14ac:dyDescent="0.2">
      <c r="A609" s="39" t="s">
        <v>349</v>
      </c>
      <c r="B609" s="3" t="s">
        <v>350</v>
      </c>
      <c r="C609" s="10" t="s">
        <v>47</v>
      </c>
      <c r="D609" s="10" t="s">
        <v>71</v>
      </c>
      <c r="E609" s="10" t="s">
        <v>49</v>
      </c>
      <c r="F609" s="2">
        <v>33.159999999999997</v>
      </c>
      <c r="G609" s="2">
        <v>37.5</v>
      </c>
      <c r="H609" s="2">
        <v>37.51</v>
      </c>
      <c r="I609" s="2">
        <v>41.84</v>
      </c>
      <c r="J609" s="2">
        <v>41.85</v>
      </c>
      <c r="K609" s="2">
        <v>46.18</v>
      </c>
      <c r="L609" s="2">
        <v>46.19</v>
      </c>
      <c r="M609" s="2">
        <v>50.52</v>
      </c>
      <c r="N609" s="2">
        <v>68979.59</v>
      </c>
      <c r="O609" s="2">
        <v>78005.679999999993</v>
      </c>
      <c r="P609" s="2">
        <v>78005.689999999988</v>
      </c>
      <c r="Q609" s="60">
        <v>87031.77</v>
      </c>
      <c r="R609" s="60">
        <v>87031.78</v>
      </c>
      <c r="S609" s="60">
        <v>96057.85</v>
      </c>
      <c r="T609" s="60">
        <v>96057.86</v>
      </c>
      <c r="U609" s="2">
        <v>105083.94</v>
      </c>
    </row>
    <row r="610" spans="1:21" ht="12.95" customHeight="1" x14ac:dyDescent="0.2">
      <c r="A610" s="39" t="s">
        <v>525</v>
      </c>
      <c r="B610" s="3" t="s">
        <v>526</v>
      </c>
      <c r="C610" s="10" t="s">
        <v>15</v>
      </c>
      <c r="D610" s="10" t="s">
        <v>524</v>
      </c>
      <c r="E610" s="10" t="s">
        <v>17</v>
      </c>
      <c r="F610" s="2">
        <v>19.899999999999999</v>
      </c>
      <c r="G610" s="2"/>
      <c r="H610" s="2"/>
      <c r="I610" s="2"/>
      <c r="J610" s="2"/>
      <c r="K610" s="2"/>
      <c r="L610" s="2"/>
      <c r="M610" s="2">
        <v>45.46</v>
      </c>
      <c r="N610" s="2">
        <v>41400</v>
      </c>
      <c r="O610" s="2"/>
      <c r="P610" s="2"/>
      <c r="Q610" s="60"/>
      <c r="R610" s="60"/>
      <c r="S610" s="60"/>
      <c r="T610" s="60"/>
      <c r="U610" s="2">
        <v>94556.249999999985</v>
      </c>
    </row>
    <row r="611" spans="1:21" ht="12.95" customHeight="1" x14ac:dyDescent="0.2">
      <c r="A611" s="39" t="s">
        <v>27</v>
      </c>
      <c r="B611" s="3" t="s">
        <v>28</v>
      </c>
      <c r="C611" s="10" t="s">
        <v>15</v>
      </c>
      <c r="D611" s="10" t="s">
        <v>29</v>
      </c>
      <c r="E611" s="10" t="s">
        <v>17</v>
      </c>
      <c r="F611" s="2">
        <v>18.03</v>
      </c>
      <c r="G611" s="2">
        <v>20.149999999999999</v>
      </c>
      <c r="H611" s="2">
        <v>20.16</v>
      </c>
      <c r="I611" s="2">
        <v>22.28</v>
      </c>
      <c r="J611" s="2">
        <v>22.290000000000003</v>
      </c>
      <c r="K611" s="2">
        <v>24.4</v>
      </c>
      <c r="L611" s="2">
        <v>24.41</v>
      </c>
      <c r="M611" s="2">
        <v>26.52</v>
      </c>
      <c r="N611" s="2">
        <v>37500</v>
      </c>
      <c r="O611" s="2">
        <v>41914.449999999997</v>
      </c>
      <c r="P611" s="2">
        <v>41914.46</v>
      </c>
      <c r="Q611" s="60">
        <v>46328.91</v>
      </c>
      <c r="R611" s="60">
        <v>46328.920000000006</v>
      </c>
      <c r="S611" s="60">
        <v>50743.360000000001</v>
      </c>
      <c r="T611" s="60">
        <v>50743.37</v>
      </c>
      <c r="U611" s="2">
        <v>55157.81</v>
      </c>
    </row>
    <row r="612" spans="1:21" ht="12.95" customHeight="1" x14ac:dyDescent="0.2">
      <c r="A612" s="39" t="s">
        <v>18</v>
      </c>
      <c r="B612" s="3" t="s">
        <v>19</v>
      </c>
      <c r="C612" s="10" t="s">
        <v>15</v>
      </c>
      <c r="D612" s="10" t="s">
        <v>20</v>
      </c>
      <c r="E612" s="10" t="s">
        <v>17</v>
      </c>
      <c r="F612" s="2">
        <v>17.89</v>
      </c>
      <c r="G612" s="2">
        <v>20</v>
      </c>
      <c r="H612" s="2">
        <v>20.010000000000002</v>
      </c>
      <c r="I612" s="2">
        <v>22.1</v>
      </c>
      <c r="J612" s="2">
        <v>22.110000000000003</v>
      </c>
      <c r="K612" s="2">
        <v>24.21</v>
      </c>
      <c r="L612" s="2">
        <v>24.220000000000002</v>
      </c>
      <c r="M612" s="2">
        <v>26.31</v>
      </c>
      <c r="N612" s="2">
        <v>37208.33</v>
      </c>
      <c r="O612" s="2">
        <v>41588.449999999997</v>
      </c>
      <c r="P612" s="2">
        <v>41588.46</v>
      </c>
      <c r="Q612" s="60">
        <v>45968.57</v>
      </c>
      <c r="R612" s="60">
        <v>45968.58</v>
      </c>
      <c r="S612" s="60">
        <v>50348.69</v>
      </c>
      <c r="T612" s="60">
        <v>50348.700000000004</v>
      </c>
      <c r="U612" s="2">
        <v>54728.81</v>
      </c>
    </row>
    <row r="613" spans="1:21" ht="12.95" customHeight="1" x14ac:dyDescent="0.2">
      <c r="A613" s="39" t="s">
        <v>21</v>
      </c>
      <c r="B613" s="3" t="s">
        <v>22</v>
      </c>
      <c r="C613" s="10" t="s">
        <v>15</v>
      </c>
      <c r="D613" s="10" t="s">
        <v>23</v>
      </c>
      <c r="E613" s="10" t="s">
        <v>17</v>
      </c>
      <c r="F613" s="2">
        <v>23.18</v>
      </c>
      <c r="G613" s="2">
        <v>25.91</v>
      </c>
      <c r="H613" s="2">
        <v>25.92</v>
      </c>
      <c r="I613" s="2">
        <v>28.64</v>
      </c>
      <c r="J613" s="2">
        <v>28.650000000000002</v>
      </c>
      <c r="K613" s="2">
        <v>31.36</v>
      </c>
      <c r="L613" s="2">
        <v>31.37</v>
      </c>
      <c r="M613" s="2">
        <v>34.090000000000003</v>
      </c>
      <c r="N613" s="2">
        <v>48208.33</v>
      </c>
      <c r="O613" s="2">
        <v>53883.360000000001</v>
      </c>
      <c r="P613" s="2">
        <v>53883.37</v>
      </c>
      <c r="Q613" s="60">
        <v>59558.38</v>
      </c>
      <c r="R613" s="60">
        <v>59558.39</v>
      </c>
      <c r="S613" s="60">
        <v>65233.41</v>
      </c>
      <c r="T613" s="60">
        <v>65233.420000000006</v>
      </c>
      <c r="U613" s="2">
        <v>70908.429999999993</v>
      </c>
    </row>
    <row r="614" spans="1:21" ht="12.95" customHeight="1" x14ac:dyDescent="0.2">
      <c r="A614" s="39" t="s">
        <v>24</v>
      </c>
      <c r="B614" s="3" t="s">
        <v>25</v>
      </c>
      <c r="C614" s="10" t="s">
        <v>15</v>
      </c>
      <c r="D614" s="10" t="s">
        <v>26</v>
      </c>
      <c r="E614" s="10" t="s">
        <v>17</v>
      </c>
      <c r="F614" s="2">
        <v>25.65</v>
      </c>
      <c r="G614" s="2">
        <v>29.01</v>
      </c>
      <c r="H614" s="2">
        <v>29.020000000000003</v>
      </c>
      <c r="I614" s="2">
        <v>32.36</v>
      </c>
      <c r="J614" s="2">
        <v>32.369999999999997</v>
      </c>
      <c r="K614" s="2">
        <v>35.72</v>
      </c>
      <c r="L614" s="2">
        <v>35.729999999999997</v>
      </c>
      <c r="M614" s="2">
        <v>39.07</v>
      </c>
      <c r="N614" s="2">
        <v>53346.94</v>
      </c>
      <c r="O614" s="2">
        <v>60327.47</v>
      </c>
      <c r="P614" s="2">
        <v>60327.48</v>
      </c>
      <c r="Q614" s="60">
        <v>67308</v>
      </c>
      <c r="R614" s="60">
        <v>67308.009999999995</v>
      </c>
      <c r="S614" s="60">
        <v>74288.53</v>
      </c>
      <c r="T614" s="60">
        <v>74288.539999999994</v>
      </c>
      <c r="U614" s="2">
        <v>81269.06</v>
      </c>
    </row>
    <row r="615" spans="1:21" ht="12.95" customHeight="1" x14ac:dyDescent="0.2">
      <c r="A615" s="39" t="s">
        <v>908</v>
      </c>
      <c r="B615" s="3" t="s">
        <v>1757</v>
      </c>
      <c r="C615" s="10" t="s">
        <v>15</v>
      </c>
      <c r="D615" s="10" t="s">
        <v>644</v>
      </c>
      <c r="E615" s="10" t="s">
        <v>17</v>
      </c>
      <c r="F615" s="2">
        <v>15</v>
      </c>
      <c r="G615" s="2"/>
      <c r="H615" s="2"/>
      <c r="I615" s="2"/>
      <c r="J615" s="2"/>
      <c r="K615" s="2"/>
      <c r="L615" s="2"/>
      <c r="M615" s="2">
        <v>30.31</v>
      </c>
      <c r="N615" s="2">
        <v>31200</v>
      </c>
      <c r="O615" s="2"/>
      <c r="P615" s="2"/>
      <c r="Q615" s="60"/>
      <c r="R615" s="60"/>
      <c r="S615" s="60"/>
      <c r="T615" s="60"/>
      <c r="U615" s="2">
        <v>63037.499999999993</v>
      </c>
    </row>
    <row r="616" spans="1:21" ht="12.95" customHeight="1" x14ac:dyDescent="0.2">
      <c r="A616" s="39" t="s">
        <v>216</v>
      </c>
      <c r="B616" s="3" t="s">
        <v>217</v>
      </c>
      <c r="C616" s="10" t="s">
        <v>47</v>
      </c>
      <c r="D616" s="10" t="s">
        <v>74</v>
      </c>
      <c r="E616" s="10" t="s">
        <v>49</v>
      </c>
      <c r="F616" s="2">
        <v>36.81</v>
      </c>
      <c r="G616" s="2">
        <v>42.11</v>
      </c>
      <c r="H616" s="2">
        <v>42.12</v>
      </c>
      <c r="I616" s="2">
        <v>47.41</v>
      </c>
      <c r="J616" s="2">
        <v>47.419999999999995</v>
      </c>
      <c r="K616" s="2">
        <v>52.71</v>
      </c>
      <c r="L616" s="2">
        <v>52.72</v>
      </c>
      <c r="M616" s="2">
        <v>58.01</v>
      </c>
      <c r="N616" s="2">
        <v>76560</v>
      </c>
      <c r="O616" s="2">
        <v>87583.45</v>
      </c>
      <c r="P616" s="2">
        <v>87583.459999999992</v>
      </c>
      <c r="Q616" s="60">
        <v>98606.89</v>
      </c>
      <c r="R616" s="60">
        <v>98606.9</v>
      </c>
      <c r="S616" s="60">
        <v>109630.34</v>
      </c>
      <c r="T616" s="60">
        <v>109630.34999999999</v>
      </c>
      <c r="U616" s="2">
        <v>120653.78</v>
      </c>
    </row>
    <row r="617" spans="1:21" ht="12.95" customHeight="1" x14ac:dyDescent="0.2">
      <c r="A617" s="39" t="s">
        <v>426</v>
      </c>
      <c r="B617" s="3" t="s">
        <v>427</v>
      </c>
      <c r="C617" s="10" t="s">
        <v>47</v>
      </c>
      <c r="D617" s="10" t="s">
        <v>110</v>
      </c>
      <c r="E617" s="10" t="s">
        <v>49</v>
      </c>
      <c r="F617" s="2">
        <v>57.56</v>
      </c>
      <c r="G617" s="2">
        <v>66.03</v>
      </c>
      <c r="H617" s="2">
        <v>66.040000000000006</v>
      </c>
      <c r="I617" s="2">
        <v>74.510000000000005</v>
      </c>
      <c r="J617" s="2">
        <v>74.52000000000001</v>
      </c>
      <c r="K617" s="2">
        <v>82.98</v>
      </c>
      <c r="L617" s="2">
        <v>82.990000000000009</v>
      </c>
      <c r="M617" s="2">
        <v>91.45</v>
      </c>
      <c r="N617" s="2">
        <v>119725.49</v>
      </c>
      <c r="O617" s="2">
        <v>137347.59</v>
      </c>
      <c r="P617" s="2">
        <v>137347.6</v>
      </c>
      <c r="Q617" s="60">
        <v>154969.68</v>
      </c>
      <c r="R617" s="60">
        <v>154969.69</v>
      </c>
      <c r="S617" s="60">
        <v>172591.78</v>
      </c>
      <c r="T617" s="60">
        <v>172591.79</v>
      </c>
      <c r="U617" s="2">
        <v>190213.87</v>
      </c>
    </row>
    <row r="618" spans="1:21" ht="12.95" customHeight="1" x14ac:dyDescent="0.2">
      <c r="A618" s="39" t="s">
        <v>710</v>
      </c>
      <c r="B618" s="3" t="s">
        <v>711</v>
      </c>
      <c r="C618" s="10" t="s">
        <v>47</v>
      </c>
      <c r="D618" s="10" t="s">
        <v>172</v>
      </c>
      <c r="E618" s="10" t="s">
        <v>49</v>
      </c>
      <c r="F618" s="2">
        <v>42.4</v>
      </c>
      <c r="G618" s="2">
        <v>48.51</v>
      </c>
      <c r="H618" s="2">
        <v>48.519999999999996</v>
      </c>
      <c r="I618" s="2">
        <v>54.62</v>
      </c>
      <c r="J618" s="2">
        <v>54.629999999999995</v>
      </c>
      <c r="K618" s="2">
        <v>60.72</v>
      </c>
      <c r="L618" s="2">
        <v>60.73</v>
      </c>
      <c r="M618" s="2">
        <v>66.83</v>
      </c>
      <c r="N618" s="2">
        <v>88200</v>
      </c>
      <c r="O618" s="2">
        <v>100899.42</v>
      </c>
      <c r="P618" s="2">
        <v>100899.43</v>
      </c>
      <c r="Q618" s="60">
        <v>113598.85</v>
      </c>
      <c r="R618" s="60">
        <v>113598.86</v>
      </c>
      <c r="S618" s="60">
        <v>126298.27</v>
      </c>
      <c r="T618" s="60">
        <v>126298.28</v>
      </c>
      <c r="U618" s="2">
        <v>138997.69</v>
      </c>
    </row>
    <row r="619" spans="1:21" ht="12.95" customHeight="1" x14ac:dyDescent="0.2">
      <c r="A619" s="39" t="s">
        <v>214</v>
      </c>
      <c r="B619" s="3" t="s">
        <v>215</v>
      </c>
      <c r="C619" s="10" t="s">
        <v>47</v>
      </c>
      <c r="D619" s="10" t="s">
        <v>52</v>
      </c>
      <c r="E619" s="10" t="s">
        <v>49</v>
      </c>
      <c r="F619" s="2">
        <v>29.04</v>
      </c>
      <c r="G619" s="2">
        <v>32.840000000000003</v>
      </c>
      <c r="H619" s="2">
        <v>32.85</v>
      </c>
      <c r="I619" s="2">
        <v>36.64</v>
      </c>
      <c r="J619" s="2">
        <v>36.65</v>
      </c>
      <c r="K619" s="2">
        <v>40.44</v>
      </c>
      <c r="L619" s="2">
        <v>40.449999999999996</v>
      </c>
      <c r="M619" s="2">
        <v>44.24</v>
      </c>
      <c r="N619" s="2">
        <v>60408.160000000003</v>
      </c>
      <c r="O619" s="2">
        <v>68312.67</v>
      </c>
      <c r="P619" s="2">
        <v>68312.679999999993</v>
      </c>
      <c r="Q619" s="60">
        <v>76217.17</v>
      </c>
      <c r="R619" s="60">
        <v>76217.179999999993</v>
      </c>
      <c r="S619" s="60">
        <v>84121.68</v>
      </c>
      <c r="T619" s="60">
        <v>84121.689999999988</v>
      </c>
      <c r="U619" s="2">
        <v>92026.18</v>
      </c>
    </row>
    <row r="620" spans="1:21" ht="12.95" customHeight="1" x14ac:dyDescent="0.2">
      <c r="A620" s="39" t="s">
        <v>1133</v>
      </c>
      <c r="B620" s="3" t="s">
        <v>1134</v>
      </c>
      <c r="C620" s="10" t="s">
        <v>15</v>
      </c>
      <c r="D620" s="10" t="s">
        <v>500</v>
      </c>
      <c r="E620" s="10" t="s">
        <v>17</v>
      </c>
      <c r="F620" s="2">
        <v>31.25</v>
      </c>
      <c r="G620" s="56"/>
      <c r="H620" s="56"/>
      <c r="I620" s="56"/>
      <c r="J620" s="56"/>
      <c r="K620" s="56"/>
      <c r="L620" s="56"/>
      <c r="M620" s="2">
        <v>55.56</v>
      </c>
      <c r="N620" s="2">
        <v>65000</v>
      </c>
      <c r="O620" s="2"/>
      <c r="P620" s="2"/>
      <c r="Q620" s="60"/>
      <c r="R620" s="60"/>
      <c r="S620" s="60"/>
      <c r="T620" s="60"/>
      <c r="U620" s="2">
        <v>115568.74999999999</v>
      </c>
    </row>
    <row r="621" spans="1:21" ht="12.95" customHeight="1" x14ac:dyDescent="0.2">
      <c r="A621" s="39" t="s">
        <v>1139</v>
      </c>
      <c r="B621" s="3" t="s">
        <v>1140</v>
      </c>
      <c r="C621" s="10" t="s">
        <v>15</v>
      </c>
      <c r="D621" s="10" t="s">
        <v>105</v>
      </c>
      <c r="E621" s="10" t="s">
        <v>17</v>
      </c>
      <c r="F621" s="2">
        <v>19.899999999999999</v>
      </c>
      <c r="G621" s="2"/>
      <c r="H621" s="2"/>
      <c r="I621" s="2"/>
      <c r="J621" s="2"/>
      <c r="K621" s="2"/>
      <c r="L621" s="2"/>
      <c r="M621" s="2">
        <v>45.46</v>
      </c>
      <c r="N621" s="2">
        <v>41400</v>
      </c>
      <c r="O621" s="2"/>
      <c r="P621" s="2"/>
      <c r="Q621" s="60"/>
      <c r="R621" s="60"/>
      <c r="S621" s="60"/>
      <c r="T621" s="60"/>
      <c r="U621" s="2">
        <v>94556.249999999985</v>
      </c>
    </row>
    <row r="622" spans="1:21" ht="12.95" customHeight="1" x14ac:dyDescent="0.2">
      <c r="A622" s="39" t="s">
        <v>1135</v>
      </c>
      <c r="B622" s="3" t="s">
        <v>1136</v>
      </c>
      <c r="C622" s="10" t="s">
        <v>104</v>
      </c>
      <c r="D622" s="10" t="s">
        <v>521</v>
      </c>
      <c r="E622" s="10" t="s">
        <v>17</v>
      </c>
      <c r="F622" s="2">
        <v>31.25</v>
      </c>
      <c r="G622" s="2"/>
      <c r="H622" s="2"/>
      <c r="I622" s="2"/>
      <c r="J622" s="2"/>
      <c r="K622" s="2"/>
      <c r="L622" s="2"/>
      <c r="M622" s="2">
        <v>55.56</v>
      </c>
      <c r="N622" s="2">
        <v>65000</v>
      </c>
      <c r="O622" s="2"/>
      <c r="P622" s="2"/>
      <c r="Q622" s="60"/>
      <c r="R622" s="60"/>
      <c r="S622" s="60"/>
      <c r="T622" s="60"/>
      <c r="U622" s="2">
        <v>115568.74999999999</v>
      </c>
    </row>
    <row r="623" spans="1:21" ht="12.95" customHeight="1" x14ac:dyDescent="0.2">
      <c r="A623" s="39" t="s">
        <v>1137</v>
      </c>
      <c r="B623" s="3" t="s">
        <v>1138</v>
      </c>
      <c r="C623" s="10" t="s">
        <v>15</v>
      </c>
      <c r="D623" s="10" t="s">
        <v>524</v>
      </c>
      <c r="E623" s="10" t="s">
        <v>17</v>
      </c>
      <c r="F623" s="2">
        <v>19.899999999999999</v>
      </c>
      <c r="G623" s="2"/>
      <c r="H623" s="2"/>
      <c r="I623" s="2"/>
      <c r="J623" s="2"/>
      <c r="K623" s="2"/>
      <c r="L623" s="2"/>
      <c r="M623" s="2">
        <v>45.46</v>
      </c>
      <c r="N623" s="2">
        <v>41400</v>
      </c>
      <c r="O623" s="2"/>
      <c r="P623" s="2"/>
      <c r="Q623" s="60"/>
      <c r="R623" s="60"/>
      <c r="S623" s="60"/>
      <c r="T623" s="60"/>
      <c r="U623" s="2">
        <v>94556.249999999985</v>
      </c>
    </row>
    <row r="624" spans="1:21" ht="12.95" customHeight="1" x14ac:dyDescent="0.2">
      <c r="A624" s="39" t="s">
        <v>1203</v>
      </c>
      <c r="B624" s="3" t="s">
        <v>1204</v>
      </c>
      <c r="C624" s="10" t="s">
        <v>15</v>
      </c>
      <c r="D624" s="10" t="s">
        <v>524</v>
      </c>
      <c r="E624" s="10" t="s">
        <v>17</v>
      </c>
      <c r="F624" s="2">
        <v>19.899999999999999</v>
      </c>
      <c r="G624" s="2"/>
      <c r="H624" s="2"/>
      <c r="I624" s="2"/>
      <c r="J624" s="2"/>
      <c r="K624" s="2"/>
      <c r="L624" s="2"/>
      <c r="M624" s="2">
        <v>45.46</v>
      </c>
      <c r="N624" s="2">
        <v>41400</v>
      </c>
      <c r="O624" s="2"/>
      <c r="P624" s="2"/>
      <c r="Q624" s="60"/>
      <c r="R624" s="60"/>
      <c r="S624" s="60"/>
      <c r="T624" s="60"/>
      <c r="U624" s="2">
        <v>94556.249999999985</v>
      </c>
    </row>
    <row r="625" spans="1:21" ht="12.95" customHeight="1" x14ac:dyDescent="0.2">
      <c r="A625" s="39" t="s">
        <v>366</v>
      </c>
      <c r="B625" s="3" t="s">
        <v>367</v>
      </c>
      <c r="C625" s="10" t="s">
        <v>15</v>
      </c>
      <c r="D625" s="10" t="s">
        <v>521</v>
      </c>
      <c r="E625" s="10" t="s">
        <v>17</v>
      </c>
      <c r="F625" s="2">
        <v>31.25</v>
      </c>
      <c r="G625" s="2"/>
      <c r="H625" s="2"/>
      <c r="I625" s="2"/>
      <c r="J625" s="2"/>
      <c r="K625" s="2"/>
      <c r="L625" s="2"/>
      <c r="M625" s="2">
        <v>55.56</v>
      </c>
      <c r="N625" s="2">
        <v>65000</v>
      </c>
      <c r="O625" s="2"/>
      <c r="P625" s="2"/>
      <c r="Q625" s="60"/>
      <c r="R625" s="60"/>
      <c r="S625" s="60"/>
      <c r="T625" s="60"/>
      <c r="U625" s="2">
        <v>115568.74999999999</v>
      </c>
    </row>
    <row r="626" spans="1:21" ht="12.95" customHeight="1" x14ac:dyDescent="0.2">
      <c r="A626" s="39" t="s">
        <v>1143</v>
      </c>
      <c r="B626" s="3" t="s">
        <v>1144</v>
      </c>
      <c r="C626" s="10" t="s">
        <v>104</v>
      </c>
      <c r="D626" s="10" t="s">
        <v>105</v>
      </c>
      <c r="E626" s="10" t="s">
        <v>17</v>
      </c>
      <c r="F626" s="2">
        <v>19.899999999999999</v>
      </c>
      <c r="G626" s="2"/>
      <c r="H626" s="2"/>
      <c r="I626" s="2"/>
      <c r="J626" s="2"/>
      <c r="K626" s="2"/>
      <c r="L626" s="2"/>
      <c r="M626" s="2">
        <v>45.46</v>
      </c>
      <c r="N626" s="2">
        <v>41400</v>
      </c>
      <c r="O626" s="2"/>
      <c r="P626" s="2"/>
      <c r="Q626" s="60"/>
      <c r="R626" s="60"/>
      <c r="S626" s="60"/>
      <c r="T626" s="60"/>
      <c r="U626" s="2">
        <v>94556.249999999985</v>
      </c>
    </row>
    <row r="627" spans="1:21" ht="12.95" customHeight="1" x14ac:dyDescent="0.2">
      <c r="A627" s="39" t="s">
        <v>1145</v>
      </c>
      <c r="B627" s="3" t="s">
        <v>1146</v>
      </c>
      <c r="C627" s="10" t="s">
        <v>15</v>
      </c>
      <c r="D627" s="10" t="s">
        <v>509</v>
      </c>
      <c r="E627" s="10" t="s">
        <v>17</v>
      </c>
      <c r="F627" s="2">
        <v>15</v>
      </c>
      <c r="G627" s="2"/>
      <c r="H627" s="2"/>
      <c r="I627" s="2"/>
      <c r="J627" s="2"/>
      <c r="K627" s="2"/>
      <c r="L627" s="2"/>
      <c r="M627" s="2">
        <v>37.880000000000003</v>
      </c>
      <c r="N627" s="2">
        <v>31200</v>
      </c>
      <c r="O627" s="2"/>
      <c r="P627" s="2"/>
      <c r="Q627" s="60"/>
      <c r="R627" s="60"/>
      <c r="S627" s="60"/>
      <c r="T627" s="60"/>
      <c r="U627" s="2">
        <v>78796.88</v>
      </c>
    </row>
    <row r="628" spans="1:21" ht="12.95" customHeight="1" x14ac:dyDescent="0.2">
      <c r="A628" s="39" t="s">
        <v>1147</v>
      </c>
      <c r="B628" s="3" t="s">
        <v>1148</v>
      </c>
      <c r="C628" s="10" t="s">
        <v>15</v>
      </c>
      <c r="D628" s="10" t="s">
        <v>509</v>
      </c>
      <c r="E628" s="10" t="s">
        <v>17</v>
      </c>
      <c r="F628" s="2">
        <v>15</v>
      </c>
      <c r="G628" s="2"/>
      <c r="H628" s="2"/>
      <c r="I628" s="2"/>
      <c r="J628" s="2"/>
      <c r="K628" s="2"/>
      <c r="L628" s="2"/>
      <c r="M628" s="2">
        <v>37.880000000000003</v>
      </c>
      <c r="N628" s="2">
        <v>31200</v>
      </c>
      <c r="O628" s="2"/>
      <c r="P628" s="2"/>
      <c r="Q628" s="60"/>
      <c r="R628" s="60"/>
      <c r="S628" s="60"/>
      <c r="T628" s="60"/>
      <c r="U628" s="2">
        <v>78796.88</v>
      </c>
    </row>
    <row r="629" spans="1:21" ht="12.95" customHeight="1" x14ac:dyDescent="0.2">
      <c r="A629" s="39" t="s">
        <v>566</v>
      </c>
      <c r="B629" s="3" t="s">
        <v>567</v>
      </c>
      <c r="C629" s="10" t="s">
        <v>15</v>
      </c>
      <c r="D629" s="10" t="s">
        <v>346</v>
      </c>
      <c r="E629" s="10" t="s">
        <v>17</v>
      </c>
      <c r="F629" s="2">
        <v>29.36</v>
      </c>
      <c r="G629" s="2">
        <v>33.200000000000003</v>
      </c>
      <c r="H629" s="2">
        <v>33.21</v>
      </c>
      <c r="I629" s="2">
        <v>37.04</v>
      </c>
      <c r="J629" s="2">
        <v>37.049999999999997</v>
      </c>
      <c r="K629" s="2">
        <v>40.880000000000003</v>
      </c>
      <c r="L629" s="2">
        <v>40.89</v>
      </c>
      <c r="M629" s="2">
        <v>44.72</v>
      </c>
      <c r="N629" s="2">
        <v>61061.22</v>
      </c>
      <c r="O629" s="2">
        <v>69051.179999999993</v>
      </c>
      <c r="P629" s="2">
        <v>69051.189999999988</v>
      </c>
      <c r="Q629" s="60">
        <v>77041.14</v>
      </c>
      <c r="R629" s="60">
        <v>77041.149999999994</v>
      </c>
      <c r="S629" s="60">
        <v>85031.1</v>
      </c>
      <c r="T629" s="60">
        <v>85031.11</v>
      </c>
      <c r="U629" s="2">
        <v>93021.06</v>
      </c>
    </row>
    <row r="630" spans="1:21" ht="12.95" customHeight="1" x14ac:dyDescent="0.2">
      <c r="A630" s="39" t="s">
        <v>1149</v>
      </c>
      <c r="B630" s="3" t="s">
        <v>1150</v>
      </c>
      <c r="C630" s="10" t="s">
        <v>104</v>
      </c>
      <c r="D630" s="10" t="s">
        <v>521</v>
      </c>
      <c r="E630" s="10" t="s">
        <v>17</v>
      </c>
      <c r="F630" s="2">
        <v>31.25</v>
      </c>
      <c r="G630" s="2"/>
      <c r="H630" s="2"/>
      <c r="I630" s="2"/>
      <c r="J630" s="2"/>
      <c r="K630" s="2"/>
      <c r="L630" s="2"/>
      <c r="M630" s="2">
        <v>55.56</v>
      </c>
      <c r="N630" s="2">
        <v>65000</v>
      </c>
      <c r="O630" s="2"/>
      <c r="P630" s="2"/>
      <c r="Q630" s="60"/>
      <c r="R630" s="60"/>
      <c r="S630" s="60"/>
      <c r="T630" s="60"/>
      <c r="U630" s="2">
        <v>115568.74999999999</v>
      </c>
    </row>
    <row r="631" spans="1:21" ht="12.95" customHeight="1" x14ac:dyDescent="0.2">
      <c r="A631" s="39" t="s">
        <v>1151</v>
      </c>
      <c r="B631" s="3" t="s">
        <v>1758</v>
      </c>
      <c r="C631" s="10" t="s">
        <v>104</v>
      </c>
      <c r="D631" s="10" t="s">
        <v>105</v>
      </c>
      <c r="E631" s="10" t="s">
        <v>17</v>
      </c>
      <c r="F631" s="2">
        <v>19.899999999999999</v>
      </c>
      <c r="G631" s="2"/>
      <c r="H631" s="2"/>
      <c r="I631" s="2"/>
      <c r="J631" s="2"/>
      <c r="K631" s="2"/>
      <c r="L631" s="2"/>
      <c r="M631" s="2">
        <v>45.46</v>
      </c>
      <c r="N631" s="2">
        <v>41400</v>
      </c>
      <c r="O631" s="2"/>
      <c r="P631" s="2"/>
      <c r="Q631" s="60"/>
      <c r="R631" s="60"/>
      <c r="S631" s="60"/>
      <c r="T631" s="60"/>
      <c r="U631" s="2">
        <v>94556.249999999985</v>
      </c>
    </row>
    <row r="632" spans="1:21" ht="12.95" customHeight="1" x14ac:dyDescent="0.2">
      <c r="A632" s="39" t="s">
        <v>458</v>
      </c>
      <c r="B632" s="3" t="s">
        <v>459</v>
      </c>
      <c r="C632" s="10" t="s">
        <v>47</v>
      </c>
      <c r="D632" s="10" t="s">
        <v>237</v>
      </c>
      <c r="E632" s="10" t="s">
        <v>49</v>
      </c>
      <c r="F632" s="2">
        <v>62.97</v>
      </c>
      <c r="G632" s="80">
        <v>72.239999999999995</v>
      </c>
      <c r="H632" s="80">
        <v>72.25</v>
      </c>
      <c r="I632" s="80">
        <v>81.510000000000005</v>
      </c>
      <c r="J632" s="80">
        <v>81.52000000000001</v>
      </c>
      <c r="K632" s="80">
        <v>90.78</v>
      </c>
      <c r="L632" s="80">
        <v>90.79</v>
      </c>
      <c r="M632" s="2">
        <v>100.05</v>
      </c>
      <c r="N632" s="2">
        <v>130980.39</v>
      </c>
      <c r="O632" s="80">
        <v>150259.07</v>
      </c>
      <c r="P632" s="2">
        <v>150259.08000000002</v>
      </c>
      <c r="Q632" s="60">
        <v>169537.75</v>
      </c>
      <c r="R632" s="60">
        <v>169537.76</v>
      </c>
      <c r="S632" s="60">
        <v>188816.42</v>
      </c>
      <c r="T632" s="60">
        <v>188816.43000000002</v>
      </c>
      <c r="U632" s="2">
        <v>208095.1</v>
      </c>
    </row>
    <row r="633" spans="1:21" ht="12.95" customHeight="1" x14ac:dyDescent="0.2">
      <c r="A633" s="39" t="s">
        <v>1527</v>
      </c>
      <c r="B633" s="3" t="s">
        <v>472</v>
      </c>
      <c r="C633" s="10" t="s">
        <v>47</v>
      </c>
      <c r="D633" s="10" t="s">
        <v>172</v>
      </c>
      <c r="E633" s="10" t="s">
        <v>49</v>
      </c>
      <c r="F633" s="2">
        <v>42.4</v>
      </c>
      <c r="G633" s="2">
        <v>48.51</v>
      </c>
      <c r="H633" s="2">
        <v>48.519999999999996</v>
      </c>
      <c r="I633" s="2">
        <v>54.62</v>
      </c>
      <c r="J633" s="2">
        <v>54.629999999999995</v>
      </c>
      <c r="K633" s="2">
        <v>60.72</v>
      </c>
      <c r="L633" s="2">
        <v>60.73</v>
      </c>
      <c r="M633" s="2">
        <v>66.83</v>
      </c>
      <c r="N633" s="2">
        <v>88200</v>
      </c>
      <c r="O633" s="2">
        <v>100899.42</v>
      </c>
      <c r="P633" s="2">
        <v>100899.43</v>
      </c>
      <c r="Q633" s="60">
        <v>113598.85</v>
      </c>
      <c r="R633" s="60">
        <v>113598.86</v>
      </c>
      <c r="S633" s="60">
        <v>126298.27</v>
      </c>
      <c r="T633" s="60">
        <v>126298.28</v>
      </c>
      <c r="U633" s="2">
        <v>138997.69</v>
      </c>
    </row>
    <row r="634" spans="1:21" ht="12.95" customHeight="1" x14ac:dyDescent="0.2">
      <c r="A634" s="39" t="s">
        <v>868</v>
      </c>
      <c r="B634" s="3" t="s">
        <v>869</v>
      </c>
      <c r="C634" s="10" t="s">
        <v>47</v>
      </c>
      <c r="D634" s="10" t="s">
        <v>48</v>
      </c>
      <c r="E634" s="10" t="s">
        <v>49</v>
      </c>
      <c r="F634" s="2">
        <v>36.729999999999997</v>
      </c>
      <c r="G634" s="2">
        <v>42.02</v>
      </c>
      <c r="H634" s="2">
        <v>42.03</v>
      </c>
      <c r="I634" s="2">
        <v>47.31</v>
      </c>
      <c r="J634" s="2">
        <v>47.32</v>
      </c>
      <c r="K634" s="2">
        <v>52.6</v>
      </c>
      <c r="L634" s="2">
        <v>52.61</v>
      </c>
      <c r="M634" s="2">
        <v>57.89</v>
      </c>
      <c r="N634" s="2">
        <v>76400</v>
      </c>
      <c r="O634" s="2">
        <v>87400.41</v>
      </c>
      <c r="P634" s="2">
        <v>87400.42</v>
      </c>
      <c r="Q634" s="60">
        <v>98400.82</v>
      </c>
      <c r="R634" s="60">
        <v>98400.83</v>
      </c>
      <c r="S634" s="60">
        <v>109401.22</v>
      </c>
      <c r="T634" s="60">
        <v>109401.23</v>
      </c>
      <c r="U634" s="2">
        <v>120401.63</v>
      </c>
    </row>
    <row r="635" spans="1:21" ht="12.95" customHeight="1" x14ac:dyDescent="0.2">
      <c r="A635" s="39" t="s">
        <v>1154</v>
      </c>
      <c r="B635" s="3" t="s">
        <v>1155</v>
      </c>
      <c r="C635" s="10" t="s">
        <v>15</v>
      </c>
      <c r="D635" s="10" t="s">
        <v>524</v>
      </c>
      <c r="E635" s="10" t="s">
        <v>17</v>
      </c>
      <c r="F635" s="2">
        <v>19.899999999999999</v>
      </c>
      <c r="G635" s="2"/>
      <c r="H635" s="2"/>
      <c r="I635" s="2"/>
      <c r="J635" s="2"/>
      <c r="K635" s="2"/>
      <c r="L635" s="2"/>
      <c r="M635" s="2">
        <v>45.46</v>
      </c>
      <c r="N635" s="2">
        <v>41400</v>
      </c>
      <c r="O635" s="2"/>
      <c r="P635" s="2"/>
      <c r="Q635" s="60"/>
      <c r="R635" s="60"/>
      <c r="S635" s="60"/>
      <c r="T635" s="60"/>
      <c r="U635" s="2">
        <v>94556.249999999985</v>
      </c>
    </row>
    <row r="636" spans="1:21" ht="12.95" customHeight="1" x14ac:dyDescent="0.2">
      <c r="A636" s="39" t="s">
        <v>1152</v>
      </c>
      <c r="B636" s="3" t="s">
        <v>1153</v>
      </c>
      <c r="C636" s="10" t="s">
        <v>15</v>
      </c>
      <c r="D636" s="10" t="s">
        <v>509</v>
      </c>
      <c r="E636" s="10" t="s">
        <v>17</v>
      </c>
      <c r="F636" s="2">
        <v>15</v>
      </c>
      <c r="G636" s="2"/>
      <c r="H636" s="2"/>
      <c r="I636" s="2"/>
      <c r="J636" s="2"/>
      <c r="K636" s="2"/>
      <c r="L636" s="2"/>
      <c r="M636" s="2">
        <v>37.880000000000003</v>
      </c>
      <c r="N636" s="2">
        <v>31200</v>
      </c>
      <c r="O636" s="2"/>
      <c r="P636" s="2"/>
      <c r="Q636" s="60"/>
      <c r="R636" s="60"/>
      <c r="S636" s="60"/>
      <c r="T636" s="60"/>
      <c r="U636" s="2">
        <v>78796.88</v>
      </c>
    </row>
    <row r="637" spans="1:21" ht="12.95" customHeight="1" x14ac:dyDescent="0.2">
      <c r="A637" s="39" t="s">
        <v>1201</v>
      </c>
      <c r="B637" s="3" t="s">
        <v>1202</v>
      </c>
      <c r="C637" s="10" t="s">
        <v>47</v>
      </c>
      <c r="D637" s="10" t="s">
        <v>129</v>
      </c>
      <c r="E637" s="10" t="s">
        <v>49</v>
      </c>
      <c r="F637" s="2">
        <v>49.83</v>
      </c>
      <c r="G637" s="2">
        <v>56.53</v>
      </c>
      <c r="H637" s="2">
        <v>56.54</v>
      </c>
      <c r="I637" s="2">
        <v>63.22</v>
      </c>
      <c r="J637" s="2">
        <v>63.23</v>
      </c>
      <c r="K637" s="2">
        <v>69.92</v>
      </c>
      <c r="L637" s="2">
        <v>69.930000000000007</v>
      </c>
      <c r="M637" s="2">
        <v>76.61</v>
      </c>
      <c r="N637" s="2">
        <v>103640</v>
      </c>
      <c r="O637" s="2">
        <v>117566.63</v>
      </c>
      <c r="P637" s="2">
        <v>117566.64</v>
      </c>
      <c r="Q637" s="60">
        <v>131493.25</v>
      </c>
      <c r="R637" s="60">
        <v>131493.26</v>
      </c>
      <c r="S637" s="60">
        <v>145419.88</v>
      </c>
      <c r="T637" s="60">
        <v>145419.89000000001</v>
      </c>
      <c r="U637" s="2">
        <v>159346.5</v>
      </c>
    </row>
    <row r="638" spans="1:21" ht="12.95" customHeight="1" x14ac:dyDescent="0.2">
      <c r="A638" s="39" t="s">
        <v>1199</v>
      </c>
      <c r="B638" s="3" t="s">
        <v>1200</v>
      </c>
      <c r="C638" s="10" t="s">
        <v>47</v>
      </c>
      <c r="D638" s="10" t="s">
        <v>172</v>
      </c>
      <c r="E638" s="10" t="s">
        <v>49</v>
      </c>
      <c r="F638" s="2">
        <v>42.4</v>
      </c>
      <c r="G638" s="2">
        <v>48.51</v>
      </c>
      <c r="H638" s="2">
        <v>48.519999999999996</v>
      </c>
      <c r="I638" s="2">
        <v>54.62</v>
      </c>
      <c r="J638" s="2">
        <v>54.629999999999995</v>
      </c>
      <c r="K638" s="2">
        <v>60.72</v>
      </c>
      <c r="L638" s="2">
        <v>60.73</v>
      </c>
      <c r="M638" s="2">
        <v>66.83</v>
      </c>
      <c r="N638" s="2">
        <v>88200</v>
      </c>
      <c r="O638" s="2">
        <v>100899.42</v>
      </c>
      <c r="P638" s="2">
        <v>100899.43</v>
      </c>
      <c r="Q638" s="60">
        <v>113598.85</v>
      </c>
      <c r="R638" s="60">
        <v>113598.86</v>
      </c>
      <c r="S638" s="60">
        <v>126298.27</v>
      </c>
      <c r="T638" s="60">
        <v>126298.28</v>
      </c>
      <c r="U638" s="2">
        <v>138997.69</v>
      </c>
    </row>
    <row r="639" spans="1:21" ht="12.95" customHeight="1" x14ac:dyDescent="0.2">
      <c r="A639" s="39" t="s">
        <v>890</v>
      </c>
      <c r="B639" s="3" t="s">
        <v>891</v>
      </c>
      <c r="C639" s="10" t="s">
        <v>47</v>
      </c>
      <c r="D639" s="10" t="s">
        <v>129</v>
      </c>
      <c r="E639" s="10" t="s">
        <v>49</v>
      </c>
      <c r="F639" s="2">
        <v>49.83</v>
      </c>
      <c r="G639" s="80">
        <v>56.53</v>
      </c>
      <c r="H639" s="80">
        <v>56.54</v>
      </c>
      <c r="I639" s="80">
        <v>63.22</v>
      </c>
      <c r="J639" s="80">
        <v>63.23</v>
      </c>
      <c r="K639" s="80">
        <v>69.92</v>
      </c>
      <c r="L639" s="80">
        <v>69.930000000000007</v>
      </c>
      <c r="M639" s="2">
        <v>76.61</v>
      </c>
      <c r="N639" s="2">
        <v>103640</v>
      </c>
      <c r="O639" s="80">
        <v>117566.63</v>
      </c>
      <c r="P639" s="2">
        <v>117566.64</v>
      </c>
      <c r="Q639" s="60">
        <v>131493.25</v>
      </c>
      <c r="R639" s="60">
        <v>131493.26</v>
      </c>
      <c r="S639" s="60">
        <v>145419.88</v>
      </c>
      <c r="T639" s="60">
        <v>145419.89000000001</v>
      </c>
      <c r="U639" s="2">
        <v>159346.5</v>
      </c>
    </row>
    <row r="640" spans="1:21" ht="12.95" customHeight="1" x14ac:dyDescent="0.2">
      <c r="A640" s="39" t="s">
        <v>1156</v>
      </c>
      <c r="B640" s="3" t="s">
        <v>1157</v>
      </c>
      <c r="C640" s="10" t="s">
        <v>15</v>
      </c>
      <c r="D640" s="10" t="s">
        <v>629</v>
      </c>
      <c r="E640" s="10" t="s">
        <v>17</v>
      </c>
      <c r="F640" s="2">
        <v>15</v>
      </c>
      <c r="G640" s="2"/>
      <c r="H640" s="2"/>
      <c r="I640" s="2"/>
      <c r="J640" s="2"/>
      <c r="K640" s="2"/>
      <c r="L640" s="2"/>
      <c r="M640" s="2">
        <v>37.880000000000003</v>
      </c>
      <c r="N640" s="2">
        <v>31200</v>
      </c>
      <c r="O640" s="2"/>
      <c r="P640" s="2"/>
      <c r="Q640" s="60"/>
      <c r="R640" s="60"/>
      <c r="S640" s="60"/>
      <c r="T640" s="60"/>
      <c r="U640" s="2">
        <v>78796.88</v>
      </c>
    </row>
    <row r="641" spans="1:21" ht="12.95" customHeight="1" x14ac:dyDescent="0.2">
      <c r="A641" s="39" t="s">
        <v>1197</v>
      </c>
      <c r="B641" s="3" t="s">
        <v>1198</v>
      </c>
      <c r="C641" s="10" t="s">
        <v>47</v>
      </c>
      <c r="D641" s="10" t="s">
        <v>48</v>
      </c>
      <c r="E641" s="10" t="s">
        <v>49</v>
      </c>
      <c r="F641" s="2">
        <v>36.729999999999997</v>
      </c>
      <c r="G641" s="2">
        <v>42.02</v>
      </c>
      <c r="H641" s="2">
        <v>42.03</v>
      </c>
      <c r="I641" s="2">
        <v>47.31</v>
      </c>
      <c r="J641" s="2">
        <v>47.32</v>
      </c>
      <c r="K641" s="2">
        <v>52.6</v>
      </c>
      <c r="L641" s="2">
        <v>52.61</v>
      </c>
      <c r="M641" s="2">
        <v>57.89</v>
      </c>
      <c r="N641" s="2">
        <v>76400</v>
      </c>
      <c r="O641" s="2">
        <v>87400.41</v>
      </c>
      <c r="P641" s="2">
        <v>87400.42</v>
      </c>
      <c r="Q641" s="60">
        <v>98400.82</v>
      </c>
      <c r="R641" s="60">
        <v>98400.83</v>
      </c>
      <c r="S641" s="60">
        <v>109401.22</v>
      </c>
      <c r="T641" s="60">
        <v>109401.23</v>
      </c>
      <c r="U641" s="2">
        <v>120401.63</v>
      </c>
    </row>
    <row r="642" spans="1:21" ht="12.95" customHeight="1" x14ac:dyDescent="0.2">
      <c r="A642" s="39" t="s">
        <v>1141</v>
      </c>
      <c r="B642" s="3" t="s">
        <v>1142</v>
      </c>
      <c r="C642" s="10" t="s">
        <v>15</v>
      </c>
      <c r="D642" s="10" t="s">
        <v>524</v>
      </c>
      <c r="E642" s="10" t="s">
        <v>17</v>
      </c>
      <c r="F642" s="2">
        <v>19.899999999999999</v>
      </c>
      <c r="G642" s="2"/>
      <c r="H642" s="2"/>
      <c r="I642" s="2"/>
      <c r="J642" s="2"/>
      <c r="K642" s="2"/>
      <c r="L642" s="2"/>
      <c r="M642" s="2">
        <v>45.46</v>
      </c>
      <c r="N642" s="2">
        <v>41400</v>
      </c>
      <c r="O642" s="2"/>
      <c r="P642" s="2"/>
      <c r="Q642" s="60"/>
      <c r="R642" s="60"/>
      <c r="S642" s="60"/>
      <c r="T642" s="60"/>
      <c r="U642" s="2">
        <v>94556.249999999985</v>
      </c>
    </row>
    <row r="643" spans="1:21" ht="12.95" customHeight="1" x14ac:dyDescent="0.2">
      <c r="A643" s="39" t="s">
        <v>1815</v>
      </c>
      <c r="B643" s="3" t="s">
        <v>1816</v>
      </c>
      <c r="C643" s="10" t="s">
        <v>47</v>
      </c>
      <c r="D643" s="10" t="s">
        <v>48</v>
      </c>
      <c r="E643" s="10" t="s">
        <v>49</v>
      </c>
      <c r="F643" s="2">
        <v>36.729999999999997</v>
      </c>
      <c r="G643" s="2">
        <v>42.02</v>
      </c>
      <c r="H643" s="2">
        <v>42.03</v>
      </c>
      <c r="I643" s="2">
        <v>47.31</v>
      </c>
      <c r="J643" s="2">
        <v>47.32</v>
      </c>
      <c r="K643" s="2">
        <v>52.6</v>
      </c>
      <c r="L643" s="2">
        <v>52.61</v>
      </c>
      <c r="M643" s="2">
        <v>57.89</v>
      </c>
      <c r="N643" s="2">
        <v>76400</v>
      </c>
      <c r="O643" s="2">
        <v>87400.41</v>
      </c>
      <c r="P643" s="2">
        <v>87400.42</v>
      </c>
      <c r="Q643" s="60">
        <v>98400.82</v>
      </c>
      <c r="R643" s="60">
        <v>98400.83</v>
      </c>
      <c r="S643" s="60">
        <v>109401.22</v>
      </c>
      <c r="T643" s="60">
        <v>109401.23</v>
      </c>
      <c r="U643" s="2">
        <v>120401.63</v>
      </c>
    </row>
    <row r="644" spans="1:21" ht="12.95" customHeight="1" x14ac:dyDescent="0.2">
      <c r="A644" s="39" t="s">
        <v>1817</v>
      </c>
      <c r="B644" s="3" t="s">
        <v>1818</v>
      </c>
      <c r="C644" s="10" t="s">
        <v>47</v>
      </c>
      <c r="D644" s="10" t="s">
        <v>48</v>
      </c>
      <c r="E644" s="10" t="s">
        <v>49</v>
      </c>
      <c r="F644" s="2">
        <v>36.729999999999997</v>
      </c>
      <c r="G644" s="2">
        <v>42.02</v>
      </c>
      <c r="H644" s="2">
        <v>42.03</v>
      </c>
      <c r="I644" s="2">
        <v>47.31</v>
      </c>
      <c r="J644" s="2">
        <v>47.32</v>
      </c>
      <c r="K644" s="2">
        <v>52.6</v>
      </c>
      <c r="L644" s="2">
        <v>52.61</v>
      </c>
      <c r="M644" s="2">
        <v>57.89</v>
      </c>
      <c r="N644" s="2">
        <v>76400</v>
      </c>
      <c r="O644" s="2">
        <v>87400.41</v>
      </c>
      <c r="P644" s="2">
        <v>87400.42</v>
      </c>
      <c r="Q644" s="60">
        <v>98400.82</v>
      </c>
      <c r="R644" s="60">
        <v>98400.83</v>
      </c>
      <c r="S644" s="60">
        <v>109401.22</v>
      </c>
      <c r="T644" s="60">
        <v>109401.23</v>
      </c>
      <c r="U644" s="2">
        <v>120401.63</v>
      </c>
    </row>
    <row r="645" spans="1:21" ht="12.95" customHeight="1" x14ac:dyDescent="0.2">
      <c r="A645" s="39" t="s">
        <v>1158</v>
      </c>
      <c r="B645" s="3" t="s">
        <v>1159</v>
      </c>
      <c r="C645" s="10" t="s">
        <v>104</v>
      </c>
      <c r="D645" s="10" t="s">
        <v>521</v>
      </c>
      <c r="E645" s="10" t="s">
        <v>17</v>
      </c>
      <c r="F645" s="2">
        <v>31.25</v>
      </c>
      <c r="G645" s="2"/>
      <c r="H645" s="2"/>
      <c r="I645" s="2"/>
      <c r="J645" s="2"/>
      <c r="K645" s="2"/>
      <c r="L645" s="2"/>
      <c r="M645" s="2">
        <v>55.56</v>
      </c>
      <c r="N645" s="2">
        <v>65000</v>
      </c>
      <c r="O645" s="2"/>
      <c r="P645" s="2"/>
      <c r="Q645" s="60"/>
      <c r="R645" s="60"/>
      <c r="S645" s="60"/>
      <c r="T645" s="60"/>
      <c r="U645" s="2">
        <v>115568.74999999999</v>
      </c>
    </row>
    <row r="646" spans="1:21" ht="12.95" customHeight="1" x14ac:dyDescent="0.2">
      <c r="A646" s="39" t="s">
        <v>1195</v>
      </c>
      <c r="B646" s="3" t="s">
        <v>1196</v>
      </c>
      <c r="C646" s="10" t="s">
        <v>47</v>
      </c>
      <c r="D646" s="10" t="s">
        <v>48</v>
      </c>
      <c r="E646" s="10" t="s">
        <v>49</v>
      </c>
      <c r="F646" s="2">
        <v>36.729999999999997</v>
      </c>
      <c r="G646" s="2">
        <v>42.02</v>
      </c>
      <c r="H646" s="2">
        <v>42.03</v>
      </c>
      <c r="I646" s="2">
        <v>47.31</v>
      </c>
      <c r="J646" s="2">
        <v>47.32</v>
      </c>
      <c r="K646" s="2">
        <v>52.6</v>
      </c>
      <c r="L646" s="2">
        <v>52.61</v>
      </c>
      <c r="M646" s="2">
        <v>57.89</v>
      </c>
      <c r="N646" s="2">
        <v>76400</v>
      </c>
      <c r="O646" s="2">
        <v>87400.41</v>
      </c>
      <c r="P646" s="2">
        <v>87400.42</v>
      </c>
      <c r="Q646" s="60">
        <v>98400.82</v>
      </c>
      <c r="R646" s="60">
        <v>98400.83</v>
      </c>
      <c r="S646" s="60">
        <v>109401.22</v>
      </c>
      <c r="T646" s="60">
        <v>109401.23</v>
      </c>
      <c r="U646" s="2">
        <v>120401.63</v>
      </c>
    </row>
    <row r="647" spans="1:21" ht="12.95" customHeight="1" x14ac:dyDescent="0.2">
      <c r="A647" s="39" t="s">
        <v>1160</v>
      </c>
      <c r="B647" s="3" t="s">
        <v>1161</v>
      </c>
      <c r="C647" s="10" t="s">
        <v>15</v>
      </c>
      <c r="D647" s="10" t="s">
        <v>29</v>
      </c>
      <c r="E647" s="10" t="s">
        <v>17</v>
      </c>
      <c r="F647" s="2">
        <v>18.03</v>
      </c>
      <c r="G647" s="2">
        <v>20.149999999999999</v>
      </c>
      <c r="H647" s="2">
        <v>20.16</v>
      </c>
      <c r="I647" s="2">
        <v>22.28</v>
      </c>
      <c r="J647" s="2">
        <v>22.290000000000003</v>
      </c>
      <c r="K647" s="2">
        <v>24.4</v>
      </c>
      <c r="L647" s="2">
        <v>24.41</v>
      </c>
      <c r="M647" s="2">
        <v>26.52</v>
      </c>
      <c r="N647" s="2">
        <v>37500</v>
      </c>
      <c r="O647" s="2">
        <v>41914.449999999997</v>
      </c>
      <c r="P647" s="2">
        <v>41914.46</v>
      </c>
      <c r="Q647" s="60">
        <v>46328.91</v>
      </c>
      <c r="R647" s="60">
        <v>46328.920000000006</v>
      </c>
      <c r="S647" s="60">
        <v>50743.360000000001</v>
      </c>
      <c r="T647" s="60">
        <v>50743.37</v>
      </c>
      <c r="U647" s="2">
        <v>55157.81</v>
      </c>
    </row>
    <row r="648" spans="1:21" ht="12.95" customHeight="1" x14ac:dyDescent="0.2">
      <c r="A648" s="39" t="s">
        <v>1162</v>
      </c>
      <c r="B648" s="3" t="s">
        <v>1163</v>
      </c>
      <c r="C648" s="10" t="s">
        <v>47</v>
      </c>
      <c r="D648" s="10" t="s">
        <v>48</v>
      </c>
      <c r="E648" s="10" t="s">
        <v>49</v>
      </c>
      <c r="F648" s="2">
        <v>36.729999999999997</v>
      </c>
      <c r="G648" s="2">
        <v>42.02</v>
      </c>
      <c r="H648" s="2">
        <v>42.03</v>
      </c>
      <c r="I648" s="2">
        <v>47.31</v>
      </c>
      <c r="J648" s="2">
        <v>47.32</v>
      </c>
      <c r="K648" s="2">
        <v>52.6</v>
      </c>
      <c r="L648" s="2">
        <v>52.61</v>
      </c>
      <c r="M648" s="2">
        <v>57.89</v>
      </c>
      <c r="N648" s="2">
        <v>76400</v>
      </c>
      <c r="O648" s="2">
        <v>87400.41</v>
      </c>
      <c r="P648" s="2">
        <v>87400.42</v>
      </c>
      <c r="Q648" s="60">
        <v>98400.82</v>
      </c>
      <c r="R648" s="60">
        <v>98400.83</v>
      </c>
      <c r="S648" s="60">
        <v>109401.22</v>
      </c>
      <c r="T648" s="60">
        <v>109401.23</v>
      </c>
      <c r="U648" s="2">
        <v>120401.63</v>
      </c>
    </row>
    <row r="649" spans="1:21" ht="12.95" customHeight="1" x14ac:dyDescent="0.2">
      <c r="A649" s="39" t="s">
        <v>1185</v>
      </c>
      <c r="B649" s="3" t="s">
        <v>1790</v>
      </c>
      <c r="C649" s="10" t="s">
        <v>15</v>
      </c>
      <c r="D649" s="10" t="s">
        <v>644</v>
      </c>
      <c r="E649" s="10" t="s">
        <v>17</v>
      </c>
      <c r="F649" s="2">
        <v>15</v>
      </c>
      <c r="G649" s="2"/>
      <c r="H649" s="2"/>
      <c r="I649" s="2"/>
      <c r="J649" s="2"/>
      <c r="K649" s="2"/>
      <c r="L649" s="2"/>
      <c r="M649" s="2">
        <v>30.31</v>
      </c>
      <c r="N649" s="2">
        <v>31200</v>
      </c>
      <c r="O649" s="2"/>
      <c r="P649" s="2"/>
      <c r="Q649" s="60"/>
      <c r="R649" s="60"/>
      <c r="S649" s="60"/>
      <c r="T649" s="60"/>
      <c r="U649" s="2">
        <v>63037.499999999993</v>
      </c>
    </row>
    <row r="650" spans="1:21" ht="12.95" customHeight="1" x14ac:dyDescent="0.2">
      <c r="A650" s="39" t="s">
        <v>1186</v>
      </c>
      <c r="B650" s="3" t="s">
        <v>1187</v>
      </c>
      <c r="C650" s="10" t="s">
        <v>104</v>
      </c>
      <c r="D650" s="10" t="s">
        <v>105</v>
      </c>
      <c r="E650" s="10" t="s">
        <v>17</v>
      </c>
      <c r="F650" s="2">
        <v>19.899999999999999</v>
      </c>
      <c r="G650" s="80"/>
      <c r="H650" s="80"/>
      <c r="I650" s="80"/>
      <c r="J650" s="80"/>
      <c r="K650" s="80"/>
      <c r="L650" s="80"/>
      <c r="M650" s="2">
        <v>45.46</v>
      </c>
      <c r="N650" s="2">
        <v>41400</v>
      </c>
      <c r="O650" s="80"/>
      <c r="P650" s="2"/>
      <c r="Q650" s="60"/>
      <c r="R650" s="60"/>
      <c r="S650" s="60"/>
      <c r="T650" s="60"/>
      <c r="U650" s="2">
        <v>94556.249999999985</v>
      </c>
    </row>
    <row r="651" spans="1:21" ht="12.95" customHeight="1" x14ac:dyDescent="0.2">
      <c r="A651" s="39" t="s">
        <v>728</v>
      </c>
      <c r="B651" s="3" t="s">
        <v>729</v>
      </c>
      <c r="C651" s="10" t="s">
        <v>15</v>
      </c>
      <c r="D651" s="10" t="s">
        <v>644</v>
      </c>
      <c r="E651" s="10" t="s">
        <v>17</v>
      </c>
      <c r="F651" s="2">
        <v>15</v>
      </c>
      <c r="G651" s="2"/>
      <c r="H651" s="2"/>
      <c r="I651" s="2"/>
      <c r="J651" s="2"/>
      <c r="K651" s="2"/>
      <c r="L651" s="2"/>
      <c r="M651" s="2">
        <v>30.31</v>
      </c>
      <c r="N651" s="2">
        <v>31200</v>
      </c>
      <c r="O651" s="2"/>
      <c r="P651" s="2"/>
      <c r="Q651" s="60"/>
      <c r="R651" s="60"/>
      <c r="S651" s="60"/>
      <c r="T651" s="60"/>
      <c r="U651" s="2">
        <v>63037.499999999993</v>
      </c>
    </row>
    <row r="652" spans="1:21" ht="12.95" customHeight="1" x14ac:dyDescent="0.2">
      <c r="A652" s="39" t="s">
        <v>726</v>
      </c>
      <c r="B652" s="3" t="s">
        <v>727</v>
      </c>
      <c r="C652" s="10" t="s">
        <v>15</v>
      </c>
      <c r="D652" s="10" t="s">
        <v>644</v>
      </c>
      <c r="E652" s="10" t="s">
        <v>17</v>
      </c>
      <c r="F652" s="2">
        <v>15</v>
      </c>
      <c r="G652" s="2"/>
      <c r="H652" s="2"/>
      <c r="I652" s="2"/>
      <c r="J652" s="2"/>
      <c r="K652" s="2"/>
      <c r="L652" s="2"/>
      <c r="M652" s="2">
        <v>30.31</v>
      </c>
      <c r="N652" s="2">
        <v>31200</v>
      </c>
      <c r="O652" s="2"/>
      <c r="P652" s="2"/>
      <c r="Q652" s="60"/>
      <c r="R652" s="60"/>
      <c r="S652" s="60"/>
      <c r="T652" s="60"/>
      <c r="U652" s="2">
        <v>63037.499999999993</v>
      </c>
    </row>
    <row r="653" spans="1:21" ht="12.95" customHeight="1" x14ac:dyDescent="0.2">
      <c r="A653" s="39" t="s">
        <v>724</v>
      </c>
      <c r="B653" s="3" t="s">
        <v>725</v>
      </c>
      <c r="C653" s="10" t="s">
        <v>15</v>
      </c>
      <c r="D653" s="10" t="s">
        <v>644</v>
      </c>
      <c r="E653" s="10" t="s">
        <v>17</v>
      </c>
      <c r="F653" s="2">
        <v>15</v>
      </c>
      <c r="G653" s="2"/>
      <c r="H653" s="2"/>
      <c r="I653" s="2"/>
      <c r="J653" s="2"/>
      <c r="K653" s="2"/>
      <c r="L653" s="2"/>
      <c r="M653" s="2">
        <v>30.31</v>
      </c>
      <c r="N653" s="2">
        <v>31200</v>
      </c>
      <c r="O653" s="2"/>
      <c r="P653" s="2"/>
      <c r="Q653" s="60"/>
      <c r="R653" s="60"/>
      <c r="S653" s="60"/>
      <c r="T653" s="60"/>
      <c r="U653" s="2">
        <v>63037.499999999993</v>
      </c>
    </row>
    <row r="654" spans="1:21" ht="12.95" customHeight="1" x14ac:dyDescent="0.2">
      <c r="A654" s="39" t="s">
        <v>627</v>
      </c>
      <c r="B654" s="3" t="s">
        <v>628</v>
      </c>
      <c r="C654" s="10" t="s">
        <v>15</v>
      </c>
      <c r="D654" s="10" t="s">
        <v>629</v>
      </c>
      <c r="E654" s="10" t="s">
        <v>17</v>
      </c>
      <c r="F654" s="2">
        <v>15</v>
      </c>
      <c r="G654" s="2"/>
      <c r="H654" s="2"/>
      <c r="I654" s="2"/>
      <c r="J654" s="2"/>
      <c r="K654" s="2"/>
      <c r="L654" s="2"/>
      <c r="M654" s="2">
        <v>37.880000000000003</v>
      </c>
      <c r="N654" s="2">
        <v>31200</v>
      </c>
      <c r="O654" s="2"/>
      <c r="P654" s="2"/>
      <c r="Q654" s="60"/>
      <c r="R654" s="60"/>
      <c r="S654" s="60"/>
      <c r="T654" s="60"/>
      <c r="U654" s="2">
        <v>78796.88</v>
      </c>
    </row>
    <row r="655" spans="1:21" ht="12.95" customHeight="1" x14ac:dyDescent="0.2">
      <c r="A655" s="39" t="s">
        <v>630</v>
      </c>
      <c r="B655" s="3" t="s">
        <v>631</v>
      </c>
      <c r="C655" s="10" t="s">
        <v>15</v>
      </c>
      <c r="D655" s="10" t="s">
        <v>26</v>
      </c>
      <c r="E655" s="10" t="s">
        <v>17</v>
      </c>
      <c r="F655" s="2">
        <v>25.65</v>
      </c>
      <c r="G655" s="80">
        <v>29.01</v>
      </c>
      <c r="H655" s="80">
        <v>29.020000000000003</v>
      </c>
      <c r="I655" s="80">
        <v>32.36</v>
      </c>
      <c r="J655" s="80">
        <v>32.369999999999997</v>
      </c>
      <c r="K655" s="80">
        <v>35.72</v>
      </c>
      <c r="L655" s="80">
        <v>35.729999999999997</v>
      </c>
      <c r="M655" s="2">
        <v>39.07</v>
      </c>
      <c r="N655" s="2">
        <v>53346.94</v>
      </c>
      <c r="O655" s="80">
        <v>60327.47</v>
      </c>
      <c r="P655" s="2">
        <v>60327.48</v>
      </c>
      <c r="Q655" s="60">
        <v>67308</v>
      </c>
      <c r="R655" s="60">
        <v>67308.009999999995</v>
      </c>
      <c r="S655" s="60">
        <v>74288.53</v>
      </c>
      <c r="T655" s="60">
        <v>74288.539999999994</v>
      </c>
      <c r="U655" s="2">
        <v>81269.06</v>
      </c>
    </row>
    <row r="656" spans="1:21" ht="12.95" customHeight="1" x14ac:dyDescent="0.2">
      <c r="A656" s="39" t="s">
        <v>834</v>
      </c>
      <c r="B656" s="3" t="s">
        <v>835</v>
      </c>
      <c r="C656" s="10" t="s">
        <v>15</v>
      </c>
      <c r="D656" s="10" t="s">
        <v>629</v>
      </c>
      <c r="E656" s="10" t="s">
        <v>17</v>
      </c>
      <c r="F656" s="2">
        <v>15</v>
      </c>
      <c r="G656" s="2"/>
      <c r="H656" s="2"/>
      <c r="I656" s="2"/>
      <c r="J656" s="2"/>
      <c r="K656" s="2"/>
      <c r="L656" s="2"/>
      <c r="M656" s="2">
        <v>37.880000000000003</v>
      </c>
      <c r="N656" s="2">
        <v>31200</v>
      </c>
      <c r="O656" s="2"/>
      <c r="P656" s="2"/>
      <c r="Q656" s="60"/>
      <c r="R656" s="60"/>
      <c r="S656" s="60"/>
      <c r="T656" s="60"/>
      <c r="U656" s="2">
        <v>78796.88</v>
      </c>
    </row>
    <row r="657" spans="1:21" ht="12.95" customHeight="1" x14ac:dyDescent="0.2">
      <c r="A657" s="39" t="s">
        <v>720</v>
      </c>
      <c r="B657" s="3" t="s">
        <v>721</v>
      </c>
      <c r="C657" s="10" t="s">
        <v>104</v>
      </c>
      <c r="D657" s="10" t="s">
        <v>105</v>
      </c>
      <c r="E657" s="10" t="s">
        <v>17</v>
      </c>
      <c r="F657" s="2">
        <v>19.899999999999999</v>
      </c>
      <c r="G657" s="80"/>
      <c r="H657" s="80"/>
      <c r="I657" s="80"/>
      <c r="J657" s="80"/>
      <c r="K657" s="80"/>
      <c r="L657" s="80"/>
      <c r="M657" s="2">
        <v>45.46</v>
      </c>
      <c r="N657" s="2">
        <v>41400</v>
      </c>
      <c r="O657" s="80"/>
      <c r="P657" s="2"/>
      <c r="Q657" s="60"/>
      <c r="R657" s="60"/>
      <c r="S657" s="60"/>
      <c r="T657" s="60"/>
      <c r="U657" s="2">
        <v>94556.249999999985</v>
      </c>
    </row>
    <row r="658" spans="1:21" ht="12.95" customHeight="1" x14ac:dyDescent="0.2">
      <c r="A658" s="39" t="s">
        <v>902</v>
      </c>
      <c r="B658" s="3" t="s">
        <v>903</v>
      </c>
      <c r="C658" s="10" t="s">
        <v>47</v>
      </c>
      <c r="D658" s="10" t="s">
        <v>55</v>
      </c>
      <c r="E658" s="10" t="s">
        <v>49</v>
      </c>
      <c r="F658" s="2">
        <v>32.31</v>
      </c>
      <c r="G658" s="2">
        <v>36.96</v>
      </c>
      <c r="H658" s="2">
        <v>36.97</v>
      </c>
      <c r="I658" s="2">
        <v>41.61</v>
      </c>
      <c r="J658" s="2">
        <v>41.62</v>
      </c>
      <c r="K658" s="2">
        <v>46.26</v>
      </c>
      <c r="L658" s="2">
        <v>46.269999999999996</v>
      </c>
      <c r="M658" s="2">
        <v>50.91</v>
      </c>
      <c r="N658" s="2">
        <v>67200</v>
      </c>
      <c r="O658" s="2">
        <v>76875.75</v>
      </c>
      <c r="P658" s="2">
        <v>76875.759999999995</v>
      </c>
      <c r="Q658" s="60">
        <v>86551.5</v>
      </c>
      <c r="R658" s="60">
        <v>86551.51</v>
      </c>
      <c r="S658" s="60">
        <v>96227.25</v>
      </c>
      <c r="T658" s="60">
        <v>96227.26</v>
      </c>
      <c r="U658" s="2">
        <v>105902.99999999999</v>
      </c>
    </row>
    <row r="659" spans="1:21" ht="12.95" customHeight="1" x14ac:dyDescent="0.2">
      <c r="A659" s="39" t="s">
        <v>900</v>
      </c>
      <c r="B659" s="3" t="s">
        <v>901</v>
      </c>
      <c r="C659" s="10" t="s">
        <v>47</v>
      </c>
      <c r="D659" s="10" t="s">
        <v>52</v>
      </c>
      <c r="E659" s="10" t="s">
        <v>49</v>
      </c>
      <c r="F659" s="2">
        <v>29.04</v>
      </c>
      <c r="G659" s="2">
        <v>32.840000000000003</v>
      </c>
      <c r="H659" s="2">
        <v>32.85</v>
      </c>
      <c r="I659" s="2">
        <v>36.64</v>
      </c>
      <c r="J659" s="2">
        <v>36.65</v>
      </c>
      <c r="K659" s="2">
        <v>40.44</v>
      </c>
      <c r="L659" s="2">
        <v>40.449999999999996</v>
      </c>
      <c r="M659" s="2">
        <v>44.24</v>
      </c>
      <c r="N659" s="2">
        <v>60408.160000000003</v>
      </c>
      <c r="O659" s="2">
        <v>68312.67</v>
      </c>
      <c r="P659" s="2">
        <v>68312.679999999993</v>
      </c>
      <c r="Q659" s="60">
        <v>76217.17</v>
      </c>
      <c r="R659" s="60">
        <v>76217.179999999993</v>
      </c>
      <c r="S659" s="60">
        <v>84121.68</v>
      </c>
      <c r="T659" s="60">
        <v>84121.689999999988</v>
      </c>
      <c r="U659" s="2">
        <v>92026.18</v>
      </c>
    </row>
    <row r="660" spans="1:21" ht="12.95" customHeight="1" x14ac:dyDescent="0.2">
      <c r="A660" s="39" t="s">
        <v>896</v>
      </c>
      <c r="B660" s="3" t="s">
        <v>897</v>
      </c>
      <c r="C660" s="10" t="s">
        <v>47</v>
      </c>
      <c r="D660" s="10" t="s">
        <v>52</v>
      </c>
      <c r="E660" s="10" t="s">
        <v>49</v>
      </c>
      <c r="F660" s="2">
        <v>29.04</v>
      </c>
      <c r="G660" s="2">
        <v>32.840000000000003</v>
      </c>
      <c r="H660" s="2">
        <v>32.85</v>
      </c>
      <c r="I660" s="2">
        <v>36.64</v>
      </c>
      <c r="J660" s="2">
        <v>36.65</v>
      </c>
      <c r="K660" s="2">
        <v>40.44</v>
      </c>
      <c r="L660" s="2">
        <v>40.449999999999996</v>
      </c>
      <c r="M660" s="2">
        <v>44.24</v>
      </c>
      <c r="N660" s="2">
        <v>60408.160000000003</v>
      </c>
      <c r="O660" s="2">
        <v>68312.67</v>
      </c>
      <c r="P660" s="2">
        <v>68312.679999999993</v>
      </c>
      <c r="Q660" s="60">
        <v>76217.17</v>
      </c>
      <c r="R660" s="60">
        <v>76217.179999999993</v>
      </c>
      <c r="S660" s="60">
        <v>84121.68</v>
      </c>
      <c r="T660" s="60">
        <v>84121.689999999988</v>
      </c>
      <c r="U660" s="2">
        <v>92026.18</v>
      </c>
    </row>
    <row r="661" spans="1:21" ht="12.95" customHeight="1" x14ac:dyDescent="0.2">
      <c r="A661" s="39" t="s">
        <v>718</v>
      </c>
      <c r="B661" s="3" t="s">
        <v>719</v>
      </c>
      <c r="C661" s="10" t="s">
        <v>15</v>
      </c>
      <c r="D661" s="10" t="s">
        <v>16</v>
      </c>
      <c r="E661" s="10" t="s">
        <v>17</v>
      </c>
      <c r="F661" s="2">
        <v>21.59</v>
      </c>
      <c r="G661" s="2">
        <v>24.41</v>
      </c>
      <c r="H661" s="2">
        <v>24.42</v>
      </c>
      <c r="I661" s="2">
        <v>27.24</v>
      </c>
      <c r="J661" s="2">
        <v>27.25</v>
      </c>
      <c r="K661" s="2">
        <v>30.06</v>
      </c>
      <c r="L661" s="2">
        <v>30.07</v>
      </c>
      <c r="M661" s="2">
        <v>32.880000000000003</v>
      </c>
      <c r="N661" s="2">
        <v>44897.96</v>
      </c>
      <c r="O661" s="2">
        <v>50772.93</v>
      </c>
      <c r="P661" s="2">
        <v>50772.94</v>
      </c>
      <c r="Q661" s="60">
        <v>56647.9</v>
      </c>
      <c r="R661" s="60">
        <v>56647.91</v>
      </c>
      <c r="S661" s="60">
        <v>62522.86</v>
      </c>
      <c r="T661" s="60">
        <v>62522.87</v>
      </c>
      <c r="U661" s="2">
        <v>68397.83</v>
      </c>
    </row>
    <row r="662" spans="1:21" ht="12.95" customHeight="1" x14ac:dyDescent="0.2">
      <c r="A662" s="39" t="s">
        <v>714</v>
      </c>
      <c r="B662" s="3" t="s">
        <v>715</v>
      </c>
      <c r="C662" s="10" t="s">
        <v>15</v>
      </c>
      <c r="D662" s="10" t="s">
        <v>509</v>
      </c>
      <c r="E662" s="10" t="s">
        <v>17</v>
      </c>
      <c r="F662" s="2">
        <v>15</v>
      </c>
      <c r="G662" s="2"/>
      <c r="H662" s="2"/>
      <c r="I662" s="2"/>
      <c r="J662" s="2"/>
      <c r="K662" s="2"/>
      <c r="L662" s="2"/>
      <c r="M662" s="2">
        <v>37.880000000000003</v>
      </c>
      <c r="N662" s="2">
        <v>31200</v>
      </c>
      <c r="O662" s="2"/>
      <c r="P662" s="2"/>
      <c r="Q662" s="60"/>
      <c r="R662" s="60"/>
      <c r="S662" s="60"/>
      <c r="T662" s="60"/>
      <c r="U662" s="2">
        <v>78796.88</v>
      </c>
    </row>
    <row r="663" spans="1:21" ht="12.95" customHeight="1" x14ac:dyDescent="0.2">
      <c r="A663" s="39" t="s">
        <v>716</v>
      </c>
      <c r="B663" s="3" t="s">
        <v>717</v>
      </c>
      <c r="C663" s="10" t="s">
        <v>15</v>
      </c>
      <c r="D663" s="10" t="s">
        <v>509</v>
      </c>
      <c r="E663" s="10" t="s">
        <v>17</v>
      </c>
      <c r="F663" s="2">
        <v>15</v>
      </c>
      <c r="G663" s="2"/>
      <c r="H663" s="2"/>
      <c r="I663" s="2"/>
      <c r="J663" s="2"/>
      <c r="K663" s="2"/>
      <c r="L663" s="2"/>
      <c r="M663" s="2">
        <v>37.880000000000003</v>
      </c>
      <c r="N663" s="2">
        <v>31200</v>
      </c>
      <c r="O663" s="2"/>
      <c r="P663" s="2"/>
      <c r="Q663" s="60"/>
      <c r="R663" s="60"/>
      <c r="S663" s="60"/>
      <c r="T663" s="60"/>
      <c r="U663" s="2">
        <v>78796.88</v>
      </c>
    </row>
    <row r="664" spans="1:21" ht="12.95" customHeight="1" x14ac:dyDescent="0.2">
      <c r="A664" s="39" t="s">
        <v>712</v>
      </c>
      <c r="B664" s="3" t="s">
        <v>713</v>
      </c>
      <c r="C664" s="10" t="s">
        <v>104</v>
      </c>
      <c r="D664" s="10" t="s">
        <v>105</v>
      </c>
      <c r="E664" s="10" t="s">
        <v>17</v>
      </c>
      <c r="F664" s="2">
        <v>19.899999999999999</v>
      </c>
      <c r="G664" s="2"/>
      <c r="H664" s="2"/>
      <c r="I664" s="2"/>
      <c r="J664" s="2"/>
      <c r="K664" s="2"/>
      <c r="L664" s="2"/>
      <c r="M664" s="2">
        <v>45.46</v>
      </c>
      <c r="N664" s="2">
        <v>41400</v>
      </c>
      <c r="O664" s="2"/>
      <c r="P664" s="2"/>
      <c r="Q664" s="60"/>
      <c r="R664" s="60"/>
      <c r="S664" s="60"/>
      <c r="T664" s="60"/>
      <c r="U664" s="2">
        <v>94556.249999999985</v>
      </c>
    </row>
    <row r="665" spans="1:21" ht="12.95" customHeight="1" x14ac:dyDescent="0.2">
      <c r="A665" s="39" t="s">
        <v>667</v>
      </c>
      <c r="B665" s="3" t="s">
        <v>668</v>
      </c>
      <c r="C665" s="10" t="s">
        <v>47</v>
      </c>
      <c r="D665" s="10" t="s">
        <v>669</v>
      </c>
      <c r="E665" s="10" t="s">
        <v>49</v>
      </c>
      <c r="F665" s="2">
        <v>50.1</v>
      </c>
      <c r="G665" s="2">
        <v>56.84</v>
      </c>
      <c r="H665" s="2">
        <v>56.85</v>
      </c>
      <c r="I665" s="2">
        <v>63.57</v>
      </c>
      <c r="J665" s="2">
        <v>63.58</v>
      </c>
      <c r="K665" s="2">
        <v>70.31</v>
      </c>
      <c r="L665" s="2">
        <v>70.320000000000007</v>
      </c>
      <c r="M665" s="2">
        <v>77.040000000000006</v>
      </c>
      <c r="N665" s="2">
        <v>104216</v>
      </c>
      <c r="O665" s="2">
        <v>118220.03</v>
      </c>
      <c r="P665" s="2">
        <v>118220.04</v>
      </c>
      <c r="Q665" s="60">
        <v>132224.04999999999</v>
      </c>
      <c r="R665" s="60">
        <v>132224.06</v>
      </c>
      <c r="S665" s="60">
        <v>146228.07999999999</v>
      </c>
      <c r="T665" s="60">
        <v>146228.09</v>
      </c>
      <c r="U665" s="2">
        <v>160232.1</v>
      </c>
    </row>
    <row r="666" spans="1:21" ht="12.95" customHeight="1" x14ac:dyDescent="0.2">
      <c r="A666" s="42" t="s">
        <v>1813</v>
      </c>
      <c r="B666" s="3" t="s">
        <v>1805</v>
      </c>
      <c r="C666" s="10" t="s">
        <v>670</v>
      </c>
      <c r="D666" s="10" t="s">
        <v>671</v>
      </c>
      <c r="E666" s="10" t="s">
        <v>49</v>
      </c>
      <c r="F666" s="2">
        <v>40.950000000000003</v>
      </c>
      <c r="G666" s="2"/>
      <c r="H666" s="2"/>
      <c r="I666" s="2"/>
      <c r="J666" s="2"/>
      <c r="K666" s="2"/>
      <c r="L666" s="2"/>
      <c r="M666" s="2">
        <v>62.18</v>
      </c>
      <c r="N666" s="2">
        <v>85176</v>
      </c>
      <c r="O666" s="2"/>
      <c r="P666" s="2"/>
      <c r="Q666" s="60"/>
      <c r="R666" s="60"/>
      <c r="S666" s="60"/>
      <c r="T666" s="60"/>
      <c r="U666" s="2">
        <v>129339</v>
      </c>
    </row>
    <row r="667" spans="1:21" ht="12.95" customHeight="1" x14ac:dyDescent="0.2">
      <c r="A667" s="42" t="s">
        <v>1797</v>
      </c>
      <c r="B667" s="3" t="s">
        <v>1799</v>
      </c>
      <c r="C667" s="10" t="s">
        <v>672</v>
      </c>
      <c r="D667" s="10" t="s">
        <v>673</v>
      </c>
      <c r="E667" s="10" t="s">
        <v>17</v>
      </c>
      <c r="F667" s="2">
        <v>27.92</v>
      </c>
      <c r="G667" s="2"/>
      <c r="H667" s="2"/>
      <c r="I667" s="2"/>
      <c r="J667" s="2"/>
      <c r="K667" s="2"/>
      <c r="L667" s="2"/>
      <c r="M667" s="2">
        <v>41.88</v>
      </c>
      <c r="N667" s="2">
        <v>58070.04</v>
      </c>
      <c r="O667" s="2"/>
      <c r="P667" s="2"/>
      <c r="Q667" s="60"/>
      <c r="R667" s="60"/>
      <c r="S667" s="60"/>
      <c r="T667" s="60"/>
      <c r="U667" s="2">
        <v>87105.05</v>
      </c>
    </row>
    <row r="668" spans="1:21" ht="12.95" customHeight="1" x14ac:dyDescent="0.2">
      <c r="A668" s="42" t="s">
        <v>1809</v>
      </c>
      <c r="B668" s="3" t="s">
        <v>1802</v>
      </c>
      <c r="C668" s="10" t="s">
        <v>672</v>
      </c>
      <c r="D668" s="10" t="s">
        <v>147</v>
      </c>
      <c r="E668" s="10" t="s">
        <v>17</v>
      </c>
      <c r="F668" s="2">
        <v>35.86</v>
      </c>
      <c r="G668" s="2"/>
      <c r="H668" s="2"/>
      <c r="I668" s="2"/>
      <c r="J668" s="2"/>
      <c r="K668" s="2"/>
      <c r="L668" s="2"/>
      <c r="M668" s="2">
        <v>53.79</v>
      </c>
      <c r="N668" s="2">
        <v>74594.100000000006</v>
      </c>
      <c r="O668" s="2"/>
      <c r="P668" s="2"/>
      <c r="Q668" s="60"/>
      <c r="R668" s="60"/>
      <c r="S668" s="60"/>
      <c r="T668" s="60"/>
      <c r="U668" s="2">
        <v>111891.16</v>
      </c>
    </row>
    <row r="669" spans="1:21" ht="12.95" customHeight="1" x14ac:dyDescent="0.2">
      <c r="A669" s="42" t="s">
        <v>1808</v>
      </c>
      <c r="B669" s="3" t="s">
        <v>146</v>
      </c>
      <c r="C669" s="10" t="s">
        <v>47</v>
      </c>
      <c r="D669" s="10" t="s">
        <v>147</v>
      </c>
      <c r="E669" s="10" t="s">
        <v>17</v>
      </c>
      <c r="F669" s="2">
        <v>34.450000000000003</v>
      </c>
      <c r="G669" s="2">
        <v>39.08</v>
      </c>
      <c r="H669" s="2">
        <v>39.089999999999996</v>
      </c>
      <c r="I669" s="2">
        <v>43.71</v>
      </c>
      <c r="J669" s="2">
        <v>43.72</v>
      </c>
      <c r="K669" s="2">
        <v>48.34</v>
      </c>
      <c r="L669" s="2">
        <v>48.35</v>
      </c>
      <c r="M669" s="2">
        <v>52.97</v>
      </c>
      <c r="N669" s="2">
        <v>71656.2</v>
      </c>
      <c r="O669" s="2">
        <v>81285</v>
      </c>
      <c r="P669" s="2">
        <v>81285.009999999995</v>
      </c>
      <c r="Q669" s="60">
        <v>90913.81</v>
      </c>
      <c r="R669" s="60">
        <v>90913.819999999992</v>
      </c>
      <c r="S669" s="60">
        <v>100542.61</v>
      </c>
      <c r="T669" s="60">
        <v>100542.62</v>
      </c>
      <c r="U669" s="2">
        <v>110171.41</v>
      </c>
    </row>
    <row r="670" spans="1:21" ht="12.95" customHeight="1" x14ac:dyDescent="0.2">
      <c r="A670" s="42" t="s">
        <v>1807</v>
      </c>
      <c r="B670" s="3" t="s">
        <v>1801</v>
      </c>
      <c r="C670" s="10" t="s">
        <v>672</v>
      </c>
      <c r="D670" s="10" t="s">
        <v>674</v>
      </c>
      <c r="E670" s="10" t="s">
        <v>17</v>
      </c>
      <c r="F670" s="2">
        <v>31.59</v>
      </c>
      <c r="G670" s="2"/>
      <c r="H670" s="2"/>
      <c r="I670" s="2"/>
      <c r="J670" s="2"/>
      <c r="K670" s="2"/>
      <c r="L670" s="2"/>
      <c r="M670" s="2">
        <v>47.38</v>
      </c>
      <c r="N670" s="2">
        <v>65706.3</v>
      </c>
      <c r="O670" s="2"/>
      <c r="P670" s="2"/>
      <c r="Q670" s="60"/>
      <c r="R670" s="60"/>
      <c r="S670" s="60"/>
      <c r="T670" s="60"/>
      <c r="U670" s="2">
        <v>98559.44</v>
      </c>
    </row>
    <row r="671" spans="1:21" ht="12.95" customHeight="1" x14ac:dyDescent="0.2">
      <c r="A671" s="39" t="s">
        <v>675</v>
      </c>
      <c r="B671" s="3" t="s">
        <v>676</v>
      </c>
      <c r="C671" s="10" t="s">
        <v>47</v>
      </c>
      <c r="D671" s="10" t="s">
        <v>108</v>
      </c>
      <c r="E671" s="10" t="s">
        <v>49</v>
      </c>
      <c r="F671" s="2">
        <v>29.36</v>
      </c>
      <c r="G671" s="2">
        <v>33.200000000000003</v>
      </c>
      <c r="H671" s="2">
        <v>33.21</v>
      </c>
      <c r="I671" s="2">
        <v>37.04</v>
      </c>
      <c r="J671" s="2">
        <v>37.049999999999997</v>
      </c>
      <c r="K671" s="2">
        <v>40.880000000000003</v>
      </c>
      <c r="L671" s="2">
        <v>40.89</v>
      </c>
      <c r="M671" s="2">
        <v>44.72</v>
      </c>
      <c r="N671" s="2">
        <v>61061.22</v>
      </c>
      <c r="O671" s="2">
        <v>69051.179999999993</v>
      </c>
      <c r="P671" s="2">
        <v>69051.189999999988</v>
      </c>
      <c r="Q671" s="60">
        <v>77041.14</v>
      </c>
      <c r="R671" s="60">
        <v>77041.149999999994</v>
      </c>
      <c r="S671" s="60">
        <v>85031.1</v>
      </c>
      <c r="T671" s="60">
        <v>85031.11</v>
      </c>
      <c r="U671" s="2">
        <v>93021.06</v>
      </c>
    </row>
    <row r="672" spans="1:21" ht="12.95" customHeight="1" x14ac:dyDescent="0.2">
      <c r="A672" s="39" t="s">
        <v>656</v>
      </c>
      <c r="B672" s="3" t="s">
        <v>657</v>
      </c>
      <c r="C672" s="10" t="s">
        <v>47</v>
      </c>
      <c r="D672" s="10" t="s">
        <v>175</v>
      </c>
      <c r="E672" s="10" t="s">
        <v>17</v>
      </c>
      <c r="F672" s="2">
        <v>21.59</v>
      </c>
      <c r="G672" s="2">
        <v>24.41</v>
      </c>
      <c r="H672" s="2">
        <v>24.42</v>
      </c>
      <c r="I672" s="2">
        <v>27.24</v>
      </c>
      <c r="J672" s="2">
        <v>27.25</v>
      </c>
      <c r="K672" s="2">
        <v>30.06</v>
      </c>
      <c r="L672" s="2">
        <v>30.07</v>
      </c>
      <c r="M672" s="2">
        <v>32.880000000000003</v>
      </c>
      <c r="N672" s="2">
        <v>44897.96</v>
      </c>
      <c r="O672" s="2">
        <v>50772.93</v>
      </c>
      <c r="P672" s="2">
        <v>50772.94</v>
      </c>
      <c r="Q672" s="60">
        <v>56647.9</v>
      </c>
      <c r="R672" s="60">
        <v>56647.91</v>
      </c>
      <c r="S672" s="60">
        <v>62522.86</v>
      </c>
      <c r="T672" s="60">
        <v>62522.87</v>
      </c>
      <c r="U672" s="2">
        <v>68397.83</v>
      </c>
    </row>
    <row r="673" spans="1:21" ht="12.95" customHeight="1" x14ac:dyDescent="0.2">
      <c r="A673" s="39" t="s">
        <v>658</v>
      </c>
      <c r="B673" s="3" t="s">
        <v>659</v>
      </c>
      <c r="C673" s="10" t="s">
        <v>47</v>
      </c>
      <c r="D673" s="10" t="s">
        <v>660</v>
      </c>
      <c r="E673" s="10" t="s">
        <v>49</v>
      </c>
      <c r="F673" s="2">
        <v>44.58</v>
      </c>
      <c r="G673" s="2">
        <v>50.57</v>
      </c>
      <c r="H673" s="2">
        <v>50.58</v>
      </c>
      <c r="I673" s="2">
        <v>56.57</v>
      </c>
      <c r="J673" s="2">
        <v>56.58</v>
      </c>
      <c r="K673" s="2">
        <v>62.56</v>
      </c>
      <c r="L673" s="2">
        <v>62.57</v>
      </c>
      <c r="M673" s="2">
        <v>68.55</v>
      </c>
      <c r="N673" s="2">
        <v>92736</v>
      </c>
      <c r="O673" s="2">
        <v>105197.4</v>
      </c>
      <c r="P673" s="2">
        <v>105197.40999999999</v>
      </c>
      <c r="Q673" s="60">
        <v>117658.8</v>
      </c>
      <c r="R673" s="60">
        <v>117658.81</v>
      </c>
      <c r="S673" s="60">
        <v>130120.2</v>
      </c>
      <c r="T673" s="60">
        <v>130120.20999999999</v>
      </c>
      <c r="U673" s="2">
        <v>142581.6</v>
      </c>
    </row>
    <row r="674" spans="1:21" ht="12.95" customHeight="1" x14ac:dyDescent="0.2">
      <c r="A674" s="42" t="s">
        <v>1810</v>
      </c>
      <c r="B674" s="3" t="s">
        <v>1803</v>
      </c>
      <c r="C674" s="10" t="s">
        <v>672</v>
      </c>
      <c r="D674" s="10" t="s">
        <v>147</v>
      </c>
      <c r="E674" s="10" t="s">
        <v>17</v>
      </c>
      <c r="F674" s="2">
        <v>35.86</v>
      </c>
      <c r="G674" s="2"/>
      <c r="H674" s="2"/>
      <c r="I674" s="2"/>
      <c r="J674" s="2"/>
      <c r="K674" s="2"/>
      <c r="L674" s="2"/>
      <c r="M674" s="2">
        <v>53.79</v>
      </c>
      <c r="N674" s="2">
        <v>74594.100000000006</v>
      </c>
      <c r="O674" s="2"/>
      <c r="P674" s="2"/>
      <c r="Q674" s="60"/>
      <c r="R674" s="60"/>
      <c r="S674" s="60"/>
      <c r="T674" s="60"/>
      <c r="U674" s="2">
        <v>111891.16</v>
      </c>
    </row>
    <row r="675" spans="1:21" ht="12.95" customHeight="1" x14ac:dyDescent="0.2">
      <c r="A675" s="42" t="s">
        <v>1811</v>
      </c>
      <c r="B675" s="3" t="s">
        <v>1804</v>
      </c>
      <c r="C675" s="10" t="s">
        <v>672</v>
      </c>
      <c r="D675" s="10" t="s">
        <v>147</v>
      </c>
      <c r="E675" s="10" t="s">
        <v>17</v>
      </c>
      <c r="F675" s="2">
        <v>35.86</v>
      </c>
      <c r="G675" s="2"/>
      <c r="H675" s="2"/>
      <c r="I675" s="2"/>
      <c r="J675" s="2"/>
      <c r="K675" s="2"/>
      <c r="L675" s="2"/>
      <c r="M675" s="2">
        <v>53.79</v>
      </c>
      <c r="N675" s="2">
        <v>74594.100000000006</v>
      </c>
      <c r="O675" s="2"/>
      <c r="P675" s="2"/>
      <c r="Q675" s="60"/>
      <c r="R675" s="60"/>
      <c r="S675" s="60"/>
      <c r="T675" s="60"/>
      <c r="U675" s="2">
        <v>111891.16</v>
      </c>
    </row>
    <row r="676" spans="1:21" ht="12.95" customHeight="1" x14ac:dyDescent="0.2">
      <c r="A676" s="42" t="s">
        <v>1796</v>
      </c>
      <c r="B676" s="3" t="s">
        <v>1798</v>
      </c>
      <c r="C676" s="10" t="s">
        <v>672</v>
      </c>
      <c r="D676" s="10" t="s">
        <v>679</v>
      </c>
      <c r="E676" s="10" t="s">
        <v>17</v>
      </c>
      <c r="F676" s="2">
        <v>23.7</v>
      </c>
      <c r="G676" s="2"/>
      <c r="H676" s="2"/>
      <c r="I676" s="2"/>
      <c r="J676" s="2"/>
      <c r="K676" s="2"/>
      <c r="L676" s="2"/>
      <c r="M676" s="2">
        <v>35.549999999999997</v>
      </c>
      <c r="N676" s="2">
        <v>49291.06</v>
      </c>
      <c r="O676" s="2"/>
      <c r="P676" s="2"/>
      <c r="Q676" s="60"/>
      <c r="R676" s="60"/>
      <c r="S676" s="60"/>
      <c r="T676" s="60"/>
      <c r="U676" s="2">
        <v>73936.59</v>
      </c>
    </row>
    <row r="677" spans="1:21" ht="12.95" customHeight="1" x14ac:dyDescent="0.2">
      <c r="A677" s="42" t="s">
        <v>1795</v>
      </c>
      <c r="B677" s="3" t="s">
        <v>1794</v>
      </c>
      <c r="C677" s="10" t="s">
        <v>672</v>
      </c>
      <c r="D677" s="10" t="s">
        <v>680</v>
      </c>
      <c r="E677" s="10" t="s">
        <v>17</v>
      </c>
      <c r="F677" s="2">
        <v>19.97</v>
      </c>
      <c r="G677" s="2"/>
      <c r="H677" s="2"/>
      <c r="I677" s="2"/>
      <c r="J677" s="2"/>
      <c r="K677" s="2"/>
      <c r="L677" s="2"/>
      <c r="M677" s="2">
        <v>29.96</v>
      </c>
      <c r="N677" s="2">
        <v>43622.81</v>
      </c>
      <c r="O677" s="2"/>
      <c r="P677" s="2"/>
      <c r="Q677" s="60"/>
      <c r="R677" s="60"/>
      <c r="S677" s="60"/>
      <c r="T677" s="60"/>
      <c r="U677" s="2">
        <v>65434.22</v>
      </c>
    </row>
    <row r="678" spans="1:21" ht="12.95" customHeight="1" x14ac:dyDescent="0.2">
      <c r="A678" s="42" t="s">
        <v>1806</v>
      </c>
      <c r="B678" s="3" t="s">
        <v>1814</v>
      </c>
      <c r="C678" s="10" t="s">
        <v>672</v>
      </c>
      <c r="D678" s="10" t="s">
        <v>674</v>
      </c>
      <c r="E678" s="10" t="s">
        <v>17</v>
      </c>
      <c r="F678" s="2">
        <v>31.59</v>
      </c>
      <c r="G678" s="2"/>
      <c r="H678" s="2"/>
      <c r="I678" s="2"/>
      <c r="J678" s="2"/>
      <c r="K678" s="2"/>
      <c r="L678" s="2"/>
      <c r="M678" s="2">
        <v>47.38</v>
      </c>
      <c r="N678" s="2">
        <v>65706.3</v>
      </c>
      <c r="O678" s="2"/>
      <c r="P678" s="2"/>
      <c r="Q678" s="60"/>
      <c r="R678" s="60"/>
      <c r="S678" s="60"/>
      <c r="T678" s="60"/>
      <c r="U678" s="2">
        <v>98559.44</v>
      </c>
    </row>
    <row r="679" spans="1:21" ht="12.95" customHeight="1" x14ac:dyDescent="0.2">
      <c r="A679" s="39" t="s">
        <v>84</v>
      </c>
      <c r="B679" s="3" t="s">
        <v>85</v>
      </c>
      <c r="C679" s="10" t="s">
        <v>47</v>
      </c>
      <c r="D679" s="10" t="s">
        <v>52</v>
      </c>
      <c r="E679" s="10" t="s">
        <v>49</v>
      </c>
      <c r="F679" s="2">
        <v>29.04</v>
      </c>
      <c r="G679" s="2">
        <v>32.840000000000003</v>
      </c>
      <c r="H679" s="2">
        <v>32.85</v>
      </c>
      <c r="I679" s="2">
        <v>36.64</v>
      </c>
      <c r="J679" s="2">
        <v>36.65</v>
      </c>
      <c r="K679" s="2">
        <v>40.44</v>
      </c>
      <c r="L679" s="2">
        <v>40.449999999999996</v>
      </c>
      <c r="M679" s="2">
        <v>44.24</v>
      </c>
      <c r="N679" s="2">
        <v>60408.160000000003</v>
      </c>
      <c r="O679" s="2">
        <v>68312.67</v>
      </c>
      <c r="P679" s="2">
        <v>68312.679999999993</v>
      </c>
      <c r="Q679" s="60">
        <v>76217.17</v>
      </c>
      <c r="R679" s="60">
        <v>76217.179999999993</v>
      </c>
      <c r="S679" s="60">
        <v>84121.68</v>
      </c>
      <c r="T679" s="60">
        <v>84121.689999999988</v>
      </c>
      <c r="U679" s="2">
        <v>92026.18</v>
      </c>
    </row>
    <row r="680" spans="1:21" ht="12.95" customHeight="1" x14ac:dyDescent="0.2">
      <c r="A680" s="42" t="s">
        <v>1636</v>
      </c>
      <c r="B680" s="3" t="s">
        <v>1637</v>
      </c>
      <c r="C680" s="10" t="s">
        <v>15</v>
      </c>
      <c r="D680" s="10" t="s">
        <v>41</v>
      </c>
      <c r="E680" s="10" t="s">
        <v>17</v>
      </c>
      <c r="F680" s="2">
        <v>19.13</v>
      </c>
      <c r="G680" s="2">
        <v>21.38</v>
      </c>
      <c r="H680" s="2">
        <v>21.39</v>
      </c>
      <c r="I680" s="2">
        <v>23.64</v>
      </c>
      <c r="J680" s="2">
        <v>23.650000000000002</v>
      </c>
      <c r="K680" s="2">
        <v>25.89</v>
      </c>
      <c r="L680" s="2">
        <v>25.900000000000002</v>
      </c>
      <c r="M680" s="2">
        <v>28.14</v>
      </c>
      <c r="N680" s="2">
        <v>39791.67</v>
      </c>
      <c r="O680" s="2">
        <v>44475.9</v>
      </c>
      <c r="P680" s="2">
        <v>44475.91</v>
      </c>
      <c r="Q680" s="60">
        <v>49160.12</v>
      </c>
      <c r="R680" s="60">
        <v>49160.130000000005</v>
      </c>
      <c r="S680" s="60">
        <v>53844.35</v>
      </c>
      <c r="T680" s="60">
        <v>53844.36</v>
      </c>
      <c r="U680" s="2">
        <v>58528.57</v>
      </c>
    </row>
    <row r="681" spans="1:21" ht="12.95" customHeight="1" x14ac:dyDescent="0.2">
      <c r="A681" s="39" t="s">
        <v>332</v>
      </c>
      <c r="B681" s="3" t="s">
        <v>333</v>
      </c>
      <c r="C681" s="10" t="s">
        <v>47</v>
      </c>
      <c r="D681" s="10" t="s">
        <v>58</v>
      </c>
      <c r="E681" s="10" t="s">
        <v>49</v>
      </c>
      <c r="F681" s="2">
        <v>25</v>
      </c>
      <c r="G681" s="2">
        <v>28.27</v>
      </c>
      <c r="H681" s="2">
        <v>28.28</v>
      </c>
      <c r="I681" s="2">
        <v>31.55</v>
      </c>
      <c r="J681" s="2">
        <v>31.560000000000002</v>
      </c>
      <c r="K681" s="2">
        <v>34.82</v>
      </c>
      <c r="L681" s="2">
        <v>34.83</v>
      </c>
      <c r="M681" s="2">
        <v>38.090000000000003</v>
      </c>
      <c r="N681" s="2">
        <v>52000</v>
      </c>
      <c r="O681" s="2">
        <v>58804.28</v>
      </c>
      <c r="P681" s="2">
        <v>58804.29</v>
      </c>
      <c r="Q681" s="60">
        <v>65608.570000000007</v>
      </c>
      <c r="R681" s="60">
        <v>65608.58</v>
      </c>
      <c r="S681" s="60">
        <v>72412.850000000006</v>
      </c>
      <c r="T681" s="60">
        <v>72412.86</v>
      </c>
      <c r="U681" s="2">
        <v>79217.13</v>
      </c>
    </row>
    <row r="682" spans="1:21" ht="12.95" customHeight="1" x14ac:dyDescent="0.2">
      <c r="A682" s="39" t="s">
        <v>677</v>
      </c>
      <c r="B682" s="3" t="s">
        <v>678</v>
      </c>
      <c r="C682" s="10" t="s">
        <v>15</v>
      </c>
      <c r="D682" s="10" t="s">
        <v>161</v>
      </c>
      <c r="E682" s="10" t="s">
        <v>17</v>
      </c>
      <c r="F682" s="2">
        <v>25</v>
      </c>
      <c r="G682" s="2">
        <v>28.27</v>
      </c>
      <c r="H682" s="2">
        <v>28.28</v>
      </c>
      <c r="I682" s="2">
        <v>31.55</v>
      </c>
      <c r="J682" s="2">
        <v>31.560000000000002</v>
      </c>
      <c r="K682" s="2">
        <v>34.82</v>
      </c>
      <c r="L682" s="2">
        <v>34.83</v>
      </c>
      <c r="M682" s="2">
        <v>38.090000000000003</v>
      </c>
      <c r="N682" s="2">
        <v>52000</v>
      </c>
      <c r="O682" s="2">
        <v>58804.28</v>
      </c>
      <c r="P682" s="2">
        <v>58804.29</v>
      </c>
      <c r="Q682" s="60">
        <v>65608.570000000007</v>
      </c>
      <c r="R682" s="60">
        <v>65608.58</v>
      </c>
      <c r="S682" s="60">
        <v>72412.850000000006</v>
      </c>
      <c r="T682" s="60">
        <v>72412.86</v>
      </c>
      <c r="U682" s="2">
        <v>79217.13</v>
      </c>
    </row>
    <row r="683" spans="1:21" ht="12.95" customHeight="1" x14ac:dyDescent="0.2">
      <c r="A683" s="39" t="s">
        <v>661</v>
      </c>
      <c r="B683" s="3" t="s">
        <v>662</v>
      </c>
      <c r="C683" s="10" t="s">
        <v>15</v>
      </c>
      <c r="D683" s="10" t="s">
        <v>663</v>
      </c>
      <c r="E683" s="10" t="s">
        <v>17</v>
      </c>
      <c r="F683" s="2">
        <v>15</v>
      </c>
      <c r="G683" s="2">
        <v>15.19</v>
      </c>
      <c r="H683" s="2">
        <v>15.2</v>
      </c>
      <c r="I683" s="2">
        <v>15.38</v>
      </c>
      <c r="J683" s="2">
        <v>15.39</v>
      </c>
      <c r="K683" s="2">
        <v>15.57</v>
      </c>
      <c r="L683" s="2">
        <v>15.58</v>
      </c>
      <c r="M683" s="2">
        <v>15.76</v>
      </c>
      <c r="N683" s="2">
        <v>31200</v>
      </c>
      <c r="O683" s="2">
        <v>31594.880000000001</v>
      </c>
      <c r="P683" s="2">
        <v>31594.89</v>
      </c>
      <c r="Q683" s="60">
        <v>31989.75</v>
      </c>
      <c r="R683" s="60">
        <v>31989.759999999998</v>
      </c>
      <c r="S683" s="60">
        <v>32384.63</v>
      </c>
      <c r="T683" s="60">
        <v>32384.639999999999</v>
      </c>
      <c r="U683" s="2">
        <v>32779.5</v>
      </c>
    </row>
    <row r="684" spans="1:21" ht="12.95" customHeight="1" x14ac:dyDescent="0.2">
      <c r="A684" s="55" t="s">
        <v>1678</v>
      </c>
      <c r="B684" s="3" t="s">
        <v>1680</v>
      </c>
      <c r="C684" s="10" t="s">
        <v>15</v>
      </c>
      <c r="D684" s="10" t="s">
        <v>20</v>
      </c>
      <c r="E684" s="10" t="s">
        <v>17</v>
      </c>
      <c r="F684" s="2">
        <v>17.89</v>
      </c>
      <c r="G684" s="80">
        <v>20</v>
      </c>
      <c r="H684" s="80">
        <v>20.010000000000002</v>
      </c>
      <c r="I684" s="80">
        <v>22.1</v>
      </c>
      <c r="J684" s="80">
        <v>22.110000000000003</v>
      </c>
      <c r="K684" s="80">
        <v>24.21</v>
      </c>
      <c r="L684" s="80">
        <v>24.220000000000002</v>
      </c>
      <c r="M684" s="2">
        <v>26.31</v>
      </c>
      <c r="N684" s="2">
        <v>37208.33</v>
      </c>
      <c r="O684" s="80">
        <v>41588.449999999997</v>
      </c>
      <c r="P684" s="2">
        <v>41588.46</v>
      </c>
      <c r="Q684" s="60">
        <v>45968.57</v>
      </c>
      <c r="R684" s="60">
        <v>45968.58</v>
      </c>
      <c r="S684" s="60">
        <v>50348.69</v>
      </c>
      <c r="T684" s="60">
        <v>50348.700000000004</v>
      </c>
      <c r="U684" s="2">
        <v>54728.81</v>
      </c>
    </row>
    <row r="685" spans="1:21" ht="12.95" customHeight="1" x14ac:dyDescent="0.2">
      <c r="A685" s="55" t="s">
        <v>1679</v>
      </c>
      <c r="B685" s="3" t="s">
        <v>1681</v>
      </c>
      <c r="C685" s="10" t="s">
        <v>15</v>
      </c>
      <c r="D685" s="10" t="s">
        <v>41</v>
      </c>
      <c r="E685" s="10" t="s">
        <v>17</v>
      </c>
      <c r="F685" s="2">
        <v>19.13</v>
      </c>
      <c r="G685" s="2">
        <v>21.38</v>
      </c>
      <c r="H685" s="2">
        <v>21.39</v>
      </c>
      <c r="I685" s="2">
        <v>23.64</v>
      </c>
      <c r="J685" s="2">
        <v>23.650000000000002</v>
      </c>
      <c r="K685" s="2">
        <v>25.89</v>
      </c>
      <c r="L685" s="2">
        <v>25.900000000000002</v>
      </c>
      <c r="M685" s="2">
        <v>28.14</v>
      </c>
      <c r="N685" s="2">
        <v>39791.67</v>
      </c>
      <c r="O685" s="2">
        <v>44475.9</v>
      </c>
      <c r="P685" s="2">
        <v>44475.91</v>
      </c>
      <c r="Q685" s="60">
        <v>49160.12</v>
      </c>
      <c r="R685" s="60">
        <v>49160.130000000005</v>
      </c>
      <c r="S685" s="60">
        <v>53844.35</v>
      </c>
      <c r="T685" s="60">
        <v>53844.36</v>
      </c>
      <c r="U685" s="2">
        <v>58528.57</v>
      </c>
    </row>
    <row r="686" spans="1:21" ht="12.95" customHeight="1" x14ac:dyDescent="0.2">
      <c r="A686" s="39" t="s">
        <v>334</v>
      </c>
      <c r="B686" s="3" t="s">
        <v>335</v>
      </c>
      <c r="C686" s="10" t="s">
        <v>15</v>
      </c>
      <c r="D686" s="10" t="s">
        <v>312</v>
      </c>
      <c r="E686" s="10" t="s">
        <v>17</v>
      </c>
      <c r="F686" s="2">
        <v>15.06</v>
      </c>
      <c r="G686" s="2">
        <v>16.84</v>
      </c>
      <c r="H686" s="2">
        <v>16.850000000000001</v>
      </c>
      <c r="I686" s="2">
        <v>18.61</v>
      </c>
      <c r="J686" s="2">
        <v>18.62</v>
      </c>
      <c r="K686" s="2">
        <v>20.39</v>
      </c>
      <c r="L686" s="2">
        <v>20.400000000000002</v>
      </c>
      <c r="M686" s="2">
        <v>22.16</v>
      </c>
      <c r="N686" s="2">
        <v>31333.33</v>
      </c>
      <c r="O686" s="2">
        <v>35021.85</v>
      </c>
      <c r="P686" s="2">
        <v>35021.86</v>
      </c>
      <c r="Q686" s="60">
        <v>38710.379999999997</v>
      </c>
      <c r="R686" s="60">
        <v>38710.39</v>
      </c>
      <c r="S686" s="60">
        <v>42398.9</v>
      </c>
      <c r="T686" s="60">
        <v>42398.91</v>
      </c>
      <c r="U686" s="2">
        <v>46087.42</v>
      </c>
    </row>
    <row r="687" spans="1:21" ht="12.95" customHeight="1" x14ac:dyDescent="0.2">
      <c r="A687" s="39" t="s">
        <v>204</v>
      </c>
      <c r="B687" s="3" t="s">
        <v>205</v>
      </c>
      <c r="C687" s="10" t="s">
        <v>47</v>
      </c>
      <c r="D687" s="10" t="s">
        <v>172</v>
      </c>
      <c r="E687" s="10" t="s">
        <v>49</v>
      </c>
      <c r="F687" s="2">
        <v>42.4</v>
      </c>
      <c r="G687" s="2">
        <v>48.51</v>
      </c>
      <c r="H687" s="2">
        <v>48.519999999999996</v>
      </c>
      <c r="I687" s="2">
        <v>54.62</v>
      </c>
      <c r="J687" s="2">
        <v>54.629999999999995</v>
      </c>
      <c r="K687" s="2">
        <v>60.72</v>
      </c>
      <c r="L687" s="2">
        <v>60.73</v>
      </c>
      <c r="M687" s="2">
        <v>66.83</v>
      </c>
      <c r="N687" s="2">
        <v>88200</v>
      </c>
      <c r="O687" s="2">
        <v>100899.42</v>
      </c>
      <c r="P687" s="2">
        <v>100899.43</v>
      </c>
      <c r="Q687" s="60">
        <v>113598.85</v>
      </c>
      <c r="R687" s="60">
        <v>113598.86</v>
      </c>
      <c r="S687" s="60">
        <v>126298.27</v>
      </c>
      <c r="T687" s="60">
        <v>126298.28</v>
      </c>
      <c r="U687" s="2">
        <v>138997.69</v>
      </c>
    </row>
    <row r="688" spans="1:21" ht="12.95" customHeight="1" x14ac:dyDescent="0.2">
      <c r="A688" s="39" t="s">
        <v>290</v>
      </c>
      <c r="B688" s="3" t="s">
        <v>291</v>
      </c>
      <c r="C688" s="10" t="s">
        <v>47</v>
      </c>
      <c r="D688" s="10" t="s">
        <v>48</v>
      </c>
      <c r="E688" s="10" t="s">
        <v>49</v>
      </c>
      <c r="F688" s="2">
        <v>36.729999999999997</v>
      </c>
      <c r="G688" s="2">
        <v>42.02</v>
      </c>
      <c r="H688" s="2">
        <v>42.03</v>
      </c>
      <c r="I688" s="2">
        <v>47.31</v>
      </c>
      <c r="J688" s="2">
        <v>47.32</v>
      </c>
      <c r="K688" s="2">
        <v>52.6</v>
      </c>
      <c r="L688" s="2">
        <v>52.61</v>
      </c>
      <c r="M688" s="2">
        <v>57.89</v>
      </c>
      <c r="N688" s="2">
        <v>76400</v>
      </c>
      <c r="O688" s="2">
        <v>87400.41</v>
      </c>
      <c r="P688" s="2">
        <v>87400.42</v>
      </c>
      <c r="Q688" s="60">
        <v>98400.82</v>
      </c>
      <c r="R688" s="60">
        <v>98400.83</v>
      </c>
      <c r="S688" s="60">
        <v>109401.22</v>
      </c>
      <c r="T688" s="60">
        <v>109401.23</v>
      </c>
      <c r="U688" s="2">
        <v>120401.63</v>
      </c>
    </row>
    <row r="689" spans="1:21" ht="12.95" customHeight="1" x14ac:dyDescent="0.2">
      <c r="A689" s="39" t="s">
        <v>1270</v>
      </c>
      <c r="B689" s="3" t="s">
        <v>1271</v>
      </c>
      <c r="C689" s="10" t="s">
        <v>15</v>
      </c>
      <c r="D689" s="10" t="s">
        <v>16</v>
      </c>
      <c r="E689" s="10" t="s">
        <v>17</v>
      </c>
      <c r="F689" s="2">
        <v>21.59</v>
      </c>
      <c r="G689" s="80">
        <v>24.41</v>
      </c>
      <c r="H689" s="80">
        <v>24.42</v>
      </c>
      <c r="I689" s="80">
        <v>27.24</v>
      </c>
      <c r="J689" s="80">
        <v>27.25</v>
      </c>
      <c r="K689" s="80">
        <v>30.06</v>
      </c>
      <c r="L689" s="80">
        <v>30.07</v>
      </c>
      <c r="M689" s="2">
        <v>32.880000000000003</v>
      </c>
      <c r="N689" s="2">
        <v>44897.96</v>
      </c>
      <c r="O689" s="80">
        <v>50772.93</v>
      </c>
      <c r="P689" s="2">
        <v>50772.94</v>
      </c>
      <c r="Q689" s="60">
        <v>56647.9</v>
      </c>
      <c r="R689" s="60">
        <v>56647.91</v>
      </c>
      <c r="S689" s="60">
        <v>62522.86</v>
      </c>
      <c r="T689" s="60">
        <v>62522.87</v>
      </c>
      <c r="U689" s="2">
        <v>68397.83</v>
      </c>
    </row>
    <row r="690" spans="1:21" ht="12.95" customHeight="1" x14ac:dyDescent="0.2">
      <c r="A690" s="39" t="s">
        <v>292</v>
      </c>
      <c r="B690" s="3" t="s">
        <v>293</v>
      </c>
      <c r="C690" s="10" t="s">
        <v>15</v>
      </c>
      <c r="D690" s="10" t="s">
        <v>95</v>
      </c>
      <c r="E690" s="10" t="s">
        <v>17</v>
      </c>
      <c r="F690" s="2">
        <v>20.149999999999999</v>
      </c>
      <c r="G690" s="2">
        <v>22.52</v>
      </c>
      <c r="H690" s="2">
        <v>22.53</v>
      </c>
      <c r="I690" s="2">
        <v>24.9</v>
      </c>
      <c r="J690" s="2">
        <v>24.91</v>
      </c>
      <c r="K690" s="2">
        <v>27.27</v>
      </c>
      <c r="L690" s="2">
        <v>27.28</v>
      </c>
      <c r="M690" s="2">
        <v>29.64</v>
      </c>
      <c r="N690" s="2">
        <v>41916.67</v>
      </c>
      <c r="O690" s="2">
        <v>46851.05</v>
      </c>
      <c r="P690" s="2">
        <v>46851.060000000005</v>
      </c>
      <c r="Q690" s="60">
        <v>51785.42</v>
      </c>
      <c r="R690" s="60">
        <v>51785.43</v>
      </c>
      <c r="S690" s="60">
        <v>56719.8</v>
      </c>
      <c r="T690" s="60">
        <v>56719.810000000005</v>
      </c>
      <c r="U690" s="2">
        <v>61654.17</v>
      </c>
    </row>
    <row r="691" spans="1:21" ht="12.95" customHeight="1" x14ac:dyDescent="0.2">
      <c r="A691" s="39" t="s">
        <v>788</v>
      </c>
      <c r="B691" s="3" t="s">
        <v>789</v>
      </c>
      <c r="C691" s="10" t="s">
        <v>15</v>
      </c>
      <c r="D691" s="10" t="s">
        <v>29</v>
      </c>
      <c r="E691" s="10" t="s">
        <v>17</v>
      </c>
      <c r="F691" s="2">
        <v>18.03</v>
      </c>
      <c r="G691" s="2">
        <v>20.149999999999999</v>
      </c>
      <c r="H691" s="2">
        <v>20.16</v>
      </c>
      <c r="I691" s="2">
        <v>22.28</v>
      </c>
      <c r="J691" s="2">
        <v>22.290000000000003</v>
      </c>
      <c r="K691" s="2">
        <v>24.4</v>
      </c>
      <c r="L691" s="2">
        <v>24.41</v>
      </c>
      <c r="M691" s="2">
        <v>26.52</v>
      </c>
      <c r="N691" s="2">
        <v>37500</v>
      </c>
      <c r="O691" s="2">
        <v>41914.449999999997</v>
      </c>
      <c r="P691" s="2">
        <v>41914.46</v>
      </c>
      <c r="Q691" s="60">
        <v>46328.91</v>
      </c>
      <c r="R691" s="60">
        <v>46328.920000000006</v>
      </c>
      <c r="S691" s="60">
        <v>50743.360000000001</v>
      </c>
      <c r="T691" s="60">
        <v>50743.37</v>
      </c>
      <c r="U691" s="2">
        <v>55157.81</v>
      </c>
    </row>
    <row r="692" spans="1:21" ht="12.95" customHeight="1" x14ac:dyDescent="0.2">
      <c r="A692" s="39" t="s">
        <v>790</v>
      </c>
      <c r="B692" s="3" t="s">
        <v>791</v>
      </c>
      <c r="C692" s="10" t="s">
        <v>15</v>
      </c>
      <c r="D692" s="10" t="s">
        <v>23</v>
      </c>
      <c r="E692" s="10" t="s">
        <v>17</v>
      </c>
      <c r="F692" s="2">
        <v>23.18</v>
      </c>
      <c r="G692" s="2">
        <v>25.91</v>
      </c>
      <c r="H692" s="2">
        <v>25.92</v>
      </c>
      <c r="I692" s="2">
        <v>28.64</v>
      </c>
      <c r="J692" s="2">
        <v>28.650000000000002</v>
      </c>
      <c r="K692" s="2">
        <v>31.36</v>
      </c>
      <c r="L692" s="2">
        <v>31.37</v>
      </c>
      <c r="M692" s="2">
        <v>34.090000000000003</v>
      </c>
      <c r="N692" s="2">
        <v>48208.33</v>
      </c>
      <c r="O692" s="2">
        <v>53883.360000000001</v>
      </c>
      <c r="P692" s="2">
        <v>53883.37</v>
      </c>
      <c r="Q692" s="60">
        <v>59558.38</v>
      </c>
      <c r="R692" s="60">
        <v>59558.39</v>
      </c>
      <c r="S692" s="60">
        <v>65233.41</v>
      </c>
      <c r="T692" s="60">
        <v>65233.420000000006</v>
      </c>
      <c r="U692" s="2">
        <v>70908.429999999993</v>
      </c>
    </row>
    <row r="693" spans="1:21" ht="12.95" customHeight="1" x14ac:dyDescent="0.2">
      <c r="A693" s="39" t="s">
        <v>792</v>
      </c>
      <c r="B693" s="3" t="s">
        <v>793</v>
      </c>
      <c r="C693" s="10" t="s">
        <v>15</v>
      </c>
      <c r="D693" s="10" t="s">
        <v>26</v>
      </c>
      <c r="E693" s="10" t="s">
        <v>17</v>
      </c>
      <c r="F693" s="2">
        <v>25.65</v>
      </c>
      <c r="G693" s="2">
        <v>29.01</v>
      </c>
      <c r="H693" s="2">
        <v>29.020000000000003</v>
      </c>
      <c r="I693" s="2">
        <v>32.36</v>
      </c>
      <c r="J693" s="2">
        <v>32.369999999999997</v>
      </c>
      <c r="K693" s="2">
        <v>35.72</v>
      </c>
      <c r="L693" s="2">
        <v>35.729999999999997</v>
      </c>
      <c r="M693" s="2">
        <v>39.07</v>
      </c>
      <c r="N693" s="2">
        <v>53346.94</v>
      </c>
      <c r="O693" s="2">
        <v>60327.47</v>
      </c>
      <c r="P693" s="2">
        <v>60327.48</v>
      </c>
      <c r="Q693" s="60">
        <v>67308</v>
      </c>
      <c r="R693" s="60">
        <v>67308.009999999995</v>
      </c>
      <c r="S693" s="60">
        <v>74288.53</v>
      </c>
      <c r="T693" s="60">
        <v>74288.539999999994</v>
      </c>
      <c r="U693" s="2">
        <v>81269.06</v>
      </c>
    </row>
    <row r="694" spans="1:21" ht="12.95" customHeight="1" x14ac:dyDescent="0.2">
      <c r="A694" s="39" t="s">
        <v>794</v>
      </c>
      <c r="B694" s="3" t="s">
        <v>795</v>
      </c>
      <c r="C694" s="10" t="s">
        <v>15</v>
      </c>
      <c r="D694" s="10" t="s">
        <v>346</v>
      </c>
      <c r="E694" s="10" t="s">
        <v>17</v>
      </c>
      <c r="F694" s="2">
        <v>29.36</v>
      </c>
      <c r="G694" s="2">
        <v>33.200000000000003</v>
      </c>
      <c r="H694" s="2">
        <v>33.21</v>
      </c>
      <c r="I694" s="2">
        <v>37.04</v>
      </c>
      <c r="J694" s="2">
        <v>37.049999999999997</v>
      </c>
      <c r="K694" s="2">
        <v>40.880000000000003</v>
      </c>
      <c r="L694" s="2">
        <v>40.89</v>
      </c>
      <c r="M694" s="2">
        <v>44.72</v>
      </c>
      <c r="N694" s="2">
        <v>61061.22</v>
      </c>
      <c r="O694" s="2">
        <v>69051.179999999993</v>
      </c>
      <c r="P694" s="2">
        <v>69051.189999999988</v>
      </c>
      <c r="Q694" s="60">
        <v>77041.14</v>
      </c>
      <c r="R694" s="60">
        <v>77041.149999999994</v>
      </c>
      <c r="S694" s="60">
        <v>85031.1</v>
      </c>
      <c r="T694" s="60">
        <v>85031.11</v>
      </c>
      <c r="U694" s="2">
        <v>93021.06</v>
      </c>
    </row>
    <row r="695" spans="1:21" ht="12.95" customHeight="1" x14ac:dyDescent="0.2">
      <c r="A695" s="39" t="s">
        <v>252</v>
      </c>
      <c r="B695" s="3" t="s">
        <v>253</v>
      </c>
      <c r="C695" s="10" t="s">
        <v>104</v>
      </c>
      <c r="D695" s="10" t="s">
        <v>254</v>
      </c>
      <c r="E695" s="10" t="s">
        <v>17</v>
      </c>
      <c r="F695" s="2">
        <v>36.729999999999997</v>
      </c>
      <c r="G695" s="2">
        <v>42.02</v>
      </c>
      <c r="H695" s="2">
        <v>42.03</v>
      </c>
      <c r="I695" s="2">
        <v>47.31</v>
      </c>
      <c r="J695" s="2">
        <v>47.32</v>
      </c>
      <c r="K695" s="2">
        <v>52.6</v>
      </c>
      <c r="L695" s="2">
        <v>52.61</v>
      </c>
      <c r="M695" s="2">
        <v>57.89</v>
      </c>
      <c r="N695" s="2">
        <v>76400</v>
      </c>
      <c r="O695" s="2">
        <v>87400.41</v>
      </c>
      <c r="P695" s="2">
        <v>87400.42</v>
      </c>
      <c r="Q695" s="60">
        <v>98400.82</v>
      </c>
      <c r="R695" s="60">
        <v>98400.83</v>
      </c>
      <c r="S695" s="60">
        <v>109401.22</v>
      </c>
      <c r="T695" s="60">
        <v>109401.23</v>
      </c>
      <c r="U695" s="2">
        <v>120401.63</v>
      </c>
    </row>
    <row r="696" spans="1:21" ht="12.95" customHeight="1" x14ac:dyDescent="0.2">
      <c r="A696" s="39" t="s">
        <v>796</v>
      </c>
      <c r="B696" s="3" t="s">
        <v>797</v>
      </c>
      <c r="C696" s="10" t="s">
        <v>15</v>
      </c>
      <c r="D696" s="10" t="s">
        <v>798</v>
      </c>
      <c r="E696" s="10" t="s">
        <v>17</v>
      </c>
      <c r="F696" s="2">
        <v>33.159999999999997</v>
      </c>
      <c r="G696" s="2">
        <v>37.5</v>
      </c>
      <c r="H696" s="2">
        <v>37.51</v>
      </c>
      <c r="I696" s="2">
        <v>41.84</v>
      </c>
      <c r="J696" s="2">
        <v>41.85</v>
      </c>
      <c r="K696" s="2">
        <v>46.18</v>
      </c>
      <c r="L696" s="2">
        <v>46.19</v>
      </c>
      <c r="M696" s="2">
        <v>50.52</v>
      </c>
      <c r="N696" s="2">
        <v>68979.59</v>
      </c>
      <c r="O696" s="2">
        <v>78005.679999999993</v>
      </c>
      <c r="P696" s="2">
        <v>78005.689999999988</v>
      </c>
      <c r="Q696" s="60">
        <v>87031.77</v>
      </c>
      <c r="R696" s="60">
        <v>87031.78</v>
      </c>
      <c r="S696" s="60">
        <v>96057.85</v>
      </c>
      <c r="T696" s="60">
        <v>96057.86</v>
      </c>
      <c r="U696" s="2">
        <v>105083.94</v>
      </c>
    </row>
    <row r="697" spans="1:21" ht="12.95" customHeight="1" x14ac:dyDescent="0.2">
      <c r="A697" s="39" t="s">
        <v>294</v>
      </c>
      <c r="B697" s="3" t="s">
        <v>295</v>
      </c>
      <c r="C697" s="10" t="s">
        <v>104</v>
      </c>
      <c r="D697" s="10" t="s">
        <v>26</v>
      </c>
      <c r="E697" s="10" t="s">
        <v>17</v>
      </c>
      <c r="F697" s="2">
        <v>25.65</v>
      </c>
      <c r="G697" s="2">
        <v>29.01</v>
      </c>
      <c r="H697" s="2">
        <v>29.020000000000003</v>
      </c>
      <c r="I697" s="2">
        <v>32.36</v>
      </c>
      <c r="J697" s="2">
        <v>32.369999999999997</v>
      </c>
      <c r="K697" s="2">
        <v>35.72</v>
      </c>
      <c r="L697" s="2">
        <v>35.729999999999997</v>
      </c>
      <c r="M697" s="2">
        <v>39.07</v>
      </c>
      <c r="N697" s="2">
        <v>53346.94</v>
      </c>
      <c r="O697" s="2">
        <v>60327.47</v>
      </c>
      <c r="P697" s="2">
        <v>60327.48</v>
      </c>
      <c r="Q697" s="60">
        <v>67308</v>
      </c>
      <c r="R697" s="60">
        <v>67308.009999999995</v>
      </c>
      <c r="S697" s="60">
        <v>74288.53</v>
      </c>
      <c r="T697" s="60">
        <v>74288.539999999994</v>
      </c>
      <c r="U697" s="2">
        <v>81269.06</v>
      </c>
    </row>
    <row r="698" spans="1:21" ht="12.95" customHeight="1" x14ac:dyDescent="0.2">
      <c r="A698" s="39" t="s">
        <v>1435</v>
      </c>
      <c r="B698" s="3" t="s">
        <v>1436</v>
      </c>
      <c r="C698" s="10" t="s">
        <v>15</v>
      </c>
      <c r="D698" s="10" t="s">
        <v>113</v>
      </c>
      <c r="E698" s="10" t="s">
        <v>17</v>
      </c>
      <c r="F698" s="2">
        <v>15</v>
      </c>
      <c r="G698" s="2">
        <v>16.13</v>
      </c>
      <c r="H698" s="2">
        <v>16.14</v>
      </c>
      <c r="I698" s="2">
        <v>17.260000000000002</v>
      </c>
      <c r="J698" s="2">
        <v>17.270000000000003</v>
      </c>
      <c r="K698" s="2">
        <v>18.38</v>
      </c>
      <c r="L698" s="2">
        <v>18.39</v>
      </c>
      <c r="M698" s="2">
        <v>19.510000000000002</v>
      </c>
      <c r="N698" s="2">
        <v>31200</v>
      </c>
      <c r="O698" s="2">
        <v>33542.910000000003</v>
      </c>
      <c r="P698" s="2">
        <v>33542.920000000006</v>
      </c>
      <c r="Q698" s="60">
        <v>35885.82</v>
      </c>
      <c r="R698" s="60">
        <v>35885.83</v>
      </c>
      <c r="S698" s="60">
        <v>38228.730000000003</v>
      </c>
      <c r="T698" s="60">
        <v>38228.740000000005</v>
      </c>
      <c r="U698" s="2">
        <v>40571.64</v>
      </c>
    </row>
    <row r="699" spans="1:21" ht="12.95" customHeight="1" x14ac:dyDescent="0.2">
      <c r="A699" s="39" t="s">
        <v>1509</v>
      </c>
      <c r="B699" s="3" t="s">
        <v>1510</v>
      </c>
      <c r="C699" s="10" t="s">
        <v>47</v>
      </c>
      <c r="D699" s="10" t="s">
        <v>71</v>
      </c>
      <c r="E699" s="10" t="s">
        <v>49</v>
      </c>
      <c r="F699" s="2">
        <v>33.159999999999997</v>
      </c>
      <c r="G699" s="2">
        <v>37.5</v>
      </c>
      <c r="H699" s="2">
        <v>37.51</v>
      </c>
      <c r="I699" s="2">
        <v>41.84</v>
      </c>
      <c r="J699" s="2">
        <v>41.85</v>
      </c>
      <c r="K699" s="2">
        <v>46.18</v>
      </c>
      <c r="L699" s="2">
        <v>46.19</v>
      </c>
      <c r="M699" s="2">
        <v>50.52</v>
      </c>
      <c r="N699" s="2">
        <v>68979.59</v>
      </c>
      <c r="O699" s="2">
        <v>78005.679999999993</v>
      </c>
      <c r="P699" s="2">
        <v>78005.689999999988</v>
      </c>
      <c r="Q699" s="60">
        <v>87031.77</v>
      </c>
      <c r="R699" s="60">
        <v>87031.78</v>
      </c>
      <c r="S699" s="60">
        <v>96057.85</v>
      </c>
      <c r="T699" s="60">
        <v>96057.86</v>
      </c>
      <c r="U699" s="2">
        <v>105083.94</v>
      </c>
    </row>
    <row r="700" spans="1:21" ht="12.95" customHeight="1" x14ac:dyDescent="0.2">
      <c r="A700" s="39" t="s">
        <v>1513</v>
      </c>
      <c r="B700" s="3" t="s">
        <v>1514</v>
      </c>
      <c r="C700" s="10" t="s">
        <v>47</v>
      </c>
      <c r="D700" s="10" t="s">
        <v>172</v>
      </c>
      <c r="E700" s="10" t="s">
        <v>49</v>
      </c>
      <c r="F700" s="2">
        <v>42.4</v>
      </c>
      <c r="G700" s="2">
        <v>48.51</v>
      </c>
      <c r="H700" s="2">
        <v>48.519999999999996</v>
      </c>
      <c r="I700" s="2">
        <v>54.62</v>
      </c>
      <c r="J700" s="2">
        <v>54.629999999999995</v>
      </c>
      <c r="K700" s="2">
        <v>60.72</v>
      </c>
      <c r="L700" s="2">
        <v>60.73</v>
      </c>
      <c r="M700" s="2">
        <v>66.83</v>
      </c>
      <c r="N700" s="2">
        <v>88200</v>
      </c>
      <c r="O700" s="2">
        <v>100899.42</v>
      </c>
      <c r="P700" s="2">
        <v>100899.43</v>
      </c>
      <c r="Q700" s="60">
        <v>113598.85</v>
      </c>
      <c r="R700" s="60">
        <v>113598.86</v>
      </c>
      <c r="S700" s="60">
        <v>126298.27</v>
      </c>
      <c r="T700" s="60">
        <v>126298.28</v>
      </c>
      <c r="U700" s="2">
        <v>138997.69</v>
      </c>
    </row>
    <row r="701" spans="1:21" ht="12.95" customHeight="1" x14ac:dyDescent="0.2">
      <c r="A701" s="39" t="s">
        <v>1511</v>
      </c>
      <c r="B701" s="3" t="s">
        <v>1512</v>
      </c>
      <c r="C701" s="10" t="s">
        <v>47</v>
      </c>
      <c r="D701" s="10" t="s">
        <v>129</v>
      </c>
      <c r="E701" s="10" t="s">
        <v>49</v>
      </c>
      <c r="F701" s="2">
        <v>49.83</v>
      </c>
      <c r="G701" s="2">
        <v>56.53</v>
      </c>
      <c r="H701" s="2">
        <v>56.54</v>
      </c>
      <c r="I701" s="2">
        <v>63.22</v>
      </c>
      <c r="J701" s="2">
        <v>63.23</v>
      </c>
      <c r="K701" s="2">
        <v>69.92</v>
      </c>
      <c r="L701" s="2">
        <v>69.930000000000007</v>
      </c>
      <c r="M701" s="2">
        <v>76.61</v>
      </c>
      <c r="N701" s="2">
        <v>103640</v>
      </c>
      <c r="O701" s="2">
        <v>117566.63</v>
      </c>
      <c r="P701" s="2">
        <v>117566.64</v>
      </c>
      <c r="Q701" s="60">
        <v>131493.25</v>
      </c>
      <c r="R701" s="60">
        <v>131493.26</v>
      </c>
      <c r="S701" s="60">
        <v>145419.88</v>
      </c>
      <c r="T701" s="60">
        <v>145419.89000000001</v>
      </c>
      <c r="U701" s="2">
        <v>159346.5</v>
      </c>
    </row>
    <row r="702" spans="1:21" ht="12.95" customHeight="1" x14ac:dyDescent="0.2">
      <c r="A702" s="39" t="s">
        <v>375</v>
      </c>
      <c r="B702" s="3" t="s">
        <v>376</v>
      </c>
      <c r="C702" s="10" t="s">
        <v>15</v>
      </c>
      <c r="D702" s="10" t="s">
        <v>41</v>
      </c>
      <c r="E702" s="10" t="s">
        <v>17</v>
      </c>
      <c r="F702" s="2">
        <v>19.13</v>
      </c>
      <c r="G702" s="2">
        <v>21.38</v>
      </c>
      <c r="H702" s="2">
        <v>21.39</v>
      </c>
      <c r="I702" s="2">
        <v>23.64</v>
      </c>
      <c r="J702" s="2">
        <v>23.650000000000002</v>
      </c>
      <c r="K702" s="2">
        <v>25.89</v>
      </c>
      <c r="L702" s="2">
        <v>25.900000000000002</v>
      </c>
      <c r="M702" s="2">
        <v>28.14</v>
      </c>
      <c r="N702" s="2">
        <v>39791.67</v>
      </c>
      <c r="O702" s="2">
        <v>44475.9</v>
      </c>
      <c r="P702" s="2">
        <v>44475.91</v>
      </c>
      <c r="Q702" s="60">
        <v>49160.12</v>
      </c>
      <c r="R702" s="60">
        <v>49160.130000000005</v>
      </c>
      <c r="S702" s="60">
        <v>53844.35</v>
      </c>
      <c r="T702" s="60">
        <v>53844.36</v>
      </c>
      <c r="U702" s="2">
        <v>58528.57</v>
      </c>
    </row>
    <row r="703" spans="1:21" ht="12.95" customHeight="1" x14ac:dyDescent="0.2">
      <c r="A703" s="39" t="s">
        <v>330</v>
      </c>
      <c r="B703" s="3" t="s">
        <v>331</v>
      </c>
      <c r="C703" s="10" t="s">
        <v>47</v>
      </c>
      <c r="D703" s="10" t="s">
        <v>52</v>
      </c>
      <c r="E703" s="10" t="s">
        <v>49</v>
      </c>
      <c r="F703" s="2">
        <v>29.04</v>
      </c>
      <c r="G703" s="2">
        <v>32.840000000000003</v>
      </c>
      <c r="H703" s="2">
        <v>32.85</v>
      </c>
      <c r="I703" s="2">
        <v>36.64</v>
      </c>
      <c r="J703" s="2">
        <v>36.65</v>
      </c>
      <c r="K703" s="2">
        <v>40.44</v>
      </c>
      <c r="L703" s="2">
        <v>40.449999999999996</v>
      </c>
      <c r="M703" s="2">
        <v>44.24</v>
      </c>
      <c r="N703" s="2">
        <v>60408.160000000003</v>
      </c>
      <c r="O703" s="2">
        <v>68312.67</v>
      </c>
      <c r="P703" s="2">
        <v>68312.679999999993</v>
      </c>
      <c r="Q703" s="60">
        <v>76217.17</v>
      </c>
      <c r="R703" s="60">
        <v>76217.179999999993</v>
      </c>
      <c r="S703" s="60">
        <v>84121.68</v>
      </c>
      <c r="T703" s="60">
        <v>84121.689999999988</v>
      </c>
      <c r="U703" s="2">
        <v>92026.18</v>
      </c>
    </row>
    <row r="704" spans="1:21" ht="12.95" customHeight="1" x14ac:dyDescent="0.2">
      <c r="A704" s="39" t="s">
        <v>328</v>
      </c>
      <c r="B704" s="3" t="s">
        <v>329</v>
      </c>
      <c r="C704" s="10" t="s">
        <v>47</v>
      </c>
      <c r="D704" s="10" t="s">
        <v>52</v>
      </c>
      <c r="E704" s="10" t="s">
        <v>49</v>
      </c>
      <c r="F704" s="2">
        <v>29.04</v>
      </c>
      <c r="G704" s="2">
        <v>32.840000000000003</v>
      </c>
      <c r="H704" s="2">
        <v>32.85</v>
      </c>
      <c r="I704" s="2">
        <v>36.64</v>
      </c>
      <c r="J704" s="2">
        <v>36.65</v>
      </c>
      <c r="K704" s="2">
        <v>40.44</v>
      </c>
      <c r="L704" s="2">
        <v>40.449999999999996</v>
      </c>
      <c r="M704" s="2">
        <v>44.24</v>
      </c>
      <c r="N704" s="2">
        <v>60408.160000000003</v>
      </c>
      <c r="O704" s="2">
        <v>68312.67</v>
      </c>
      <c r="P704" s="2">
        <v>68312.679999999993</v>
      </c>
      <c r="Q704" s="60">
        <v>76217.17</v>
      </c>
      <c r="R704" s="60">
        <v>76217.179999999993</v>
      </c>
      <c r="S704" s="60">
        <v>84121.68</v>
      </c>
      <c r="T704" s="60">
        <v>84121.689999999988</v>
      </c>
      <c r="U704" s="2">
        <v>92026.18</v>
      </c>
    </row>
    <row r="705" spans="1:21" ht="12.95" customHeight="1" x14ac:dyDescent="0.2">
      <c r="A705" s="39" t="s">
        <v>702</v>
      </c>
      <c r="B705" s="3" t="s">
        <v>703</v>
      </c>
      <c r="C705" s="10" t="s">
        <v>15</v>
      </c>
      <c r="D705" s="10" t="s">
        <v>95</v>
      </c>
      <c r="E705" s="10" t="s">
        <v>17</v>
      </c>
      <c r="F705" s="2">
        <v>20.149999999999999</v>
      </c>
      <c r="G705" s="2">
        <v>22.52</v>
      </c>
      <c r="H705" s="2">
        <v>22.53</v>
      </c>
      <c r="I705" s="2">
        <v>24.9</v>
      </c>
      <c r="J705" s="2">
        <v>24.91</v>
      </c>
      <c r="K705" s="2">
        <v>27.27</v>
      </c>
      <c r="L705" s="2">
        <v>27.28</v>
      </c>
      <c r="M705" s="2">
        <v>29.64</v>
      </c>
      <c r="N705" s="2">
        <v>41916.67</v>
      </c>
      <c r="O705" s="2">
        <v>46851.05</v>
      </c>
      <c r="P705" s="2">
        <v>46851.060000000005</v>
      </c>
      <c r="Q705" s="60">
        <v>51785.42</v>
      </c>
      <c r="R705" s="60">
        <v>51785.43</v>
      </c>
      <c r="S705" s="60">
        <v>56719.8</v>
      </c>
      <c r="T705" s="60">
        <v>56719.810000000005</v>
      </c>
      <c r="U705" s="2">
        <v>61654.17</v>
      </c>
    </row>
    <row r="706" spans="1:21" ht="12.95" customHeight="1" x14ac:dyDescent="0.2">
      <c r="A706" s="39" t="s">
        <v>830</v>
      </c>
      <c r="B706" s="3" t="s">
        <v>831</v>
      </c>
      <c r="C706" s="10" t="s">
        <v>15</v>
      </c>
      <c r="D706" s="10" t="s">
        <v>16</v>
      </c>
      <c r="E706" s="10" t="s">
        <v>17</v>
      </c>
      <c r="F706" s="2">
        <v>21.59</v>
      </c>
      <c r="G706" s="2">
        <v>24.41</v>
      </c>
      <c r="H706" s="2">
        <v>24.42</v>
      </c>
      <c r="I706" s="2">
        <v>27.24</v>
      </c>
      <c r="J706" s="2">
        <v>27.25</v>
      </c>
      <c r="K706" s="2">
        <v>30.06</v>
      </c>
      <c r="L706" s="2">
        <v>30.07</v>
      </c>
      <c r="M706" s="2">
        <v>32.880000000000003</v>
      </c>
      <c r="N706" s="2">
        <v>44897.96</v>
      </c>
      <c r="O706" s="2">
        <v>50772.93</v>
      </c>
      <c r="P706" s="2">
        <v>50772.94</v>
      </c>
      <c r="Q706" s="60">
        <v>56647.9</v>
      </c>
      <c r="R706" s="60">
        <v>56647.91</v>
      </c>
      <c r="S706" s="60">
        <v>62522.86</v>
      </c>
      <c r="T706" s="60">
        <v>62522.87</v>
      </c>
      <c r="U706" s="2">
        <v>68397.83</v>
      </c>
    </row>
    <row r="707" spans="1:21" ht="12.95" customHeight="1" x14ac:dyDescent="0.2">
      <c r="A707" s="39" t="s">
        <v>832</v>
      </c>
      <c r="B707" s="3" t="s">
        <v>833</v>
      </c>
      <c r="C707" s="10" t="s">
        <v>15</v>
      </c>
      <c r="D707" s="10" t="s">
        <v>398</v>
      </c>
      <c r="E707" s="10" t="s">
        <v>17</v>
      </c>
      <c r="F707" s="2">
        <v>29.04</v>
      </c>
      <c r="G707" s="2">
        <v>32.840000000000003</v>
      </c>
      <c r="H707" s="2">
        <v>32.85</v>
      </c>
      <c r="I707" s="2">
        <v>36.64</v>
      </c>
      <c r="J707" s="2">
        <v>36.65</v>
      </c>
      <c r="K707" s="2">
        <v>40.44</v>
      </c>
      <c r="L707" s="2">
        <v>40.449999999999996</v>
      </c>
      <c r="M707" s="2">
        <v>44.24</v>
      </c>
      <c r="N707" s="2">
        <v>60408.160000000003</v>
      </c>
      <c r="O707" s="2">
        <v>68312.67</v>
      </c>
      <c r="P707" s="2">
        <v>68312.679999999993</v>
      </c>
      <c r="Q707" s="60">
        <v>76217.17</v>
      </c>
      <c r="R707" s="60">
        <v>76217.179999999993</v>
      </c>
      <c r="S707" s="60">
        <v>84121.68</v>
      </c>
      <c r="T707" s="60">
        <v>84121.689999999988</v>
      </c>
      <c r="U707" s="2">
        <v>92026.18</v>
      </c>
    </row>
    <row r="708" spans="1:21" ht="12.95" customHeight="1" x14ac:dyDescent="0.2">
      <c r="A708" s="39" t="s">
        <v>1049</v>
      </c>
      <c r="B708" s="3" t="s">
        <v>1050</v>
      </c>
      <c r="C708" s="10" t="s">
        <v>15</v>
      </c>
      <c r="D708" s="10" t="s">
        <v>284</v>
      </c>
      <c r="E708" s="10" t="s">
        <v>17</v>
      </c>
      <c r="F708" s="2">
        <v>15</v>
      </c>
      <c r="G708" s="2">
        <v>16.46</v>
      </c>
      <c r="H708" s="2">
        <v>16.470000000000002</v>
      </c>
      <c r="I708" s="2">
        <v>17.920000000000002</v>
      </c>
      <c r="J708" s="2">
        <v>17.930000000000003</v>
      </c>
      <c r="K708" s="2">
        <v>19.37</v>
      </c>
      <c r="L708" s="2">
        <v>19.380000000000003</v>
      </c>
      <c r="M708" s="2">
        <v>20.83</v>
      </c>
      <c r="N708" s="2">
        <v>31200</v>
      </c>
      <c r="O708" s="2">
        <v>34232.379999999997</v>
      </c>
      <c r="P708" s="2">
        <v>34232.39</v>
      </c>
      <c r="Q708" s="60">
        <v>37264.769999999997</v>
      </c>
      <c r="R708" s="60">
        <v>37264.78</v>
      </c>
      <c r="S708" s="60">
        <v>40297.15</v>
      </c>
      <c r="T708" s="60">
        <v>40297.160000000003</v>
      </c>
      <c r="U708" s="2">
        <v>43329.53</v>
      </c>
    </row>
    <row r="709" spans="1:21" ht="12.95" customHeight="1" x14ac:dyDescent="0.2">
      <c r="A709" s="39" t="s">
        <v>704</v>
      </c>
      <c r="B709" s="3" t="s">
        <v>705</v>
      </c>
      <c r="C709" s="10" t="s">
        <v>15</v>
      </c>
      <c r="D709" s="10" t="s">
        <v>312</v>
      </c>
      <c r="E709" s="10" t="s">
        <v>17</v>
      </c>
      <c r="F709" s="2">
        <v>15.06</v>
      </c>
      <c r="G709" s="2">
        <v>16.84</v>
      </c>
      <c r="H709" s="2">
        <v>16.850000000000001</v>
      </c>
      <c r="I709" s="2">
        <v>18.61</v>
      </c>
      <c r="J709" s="2">
        <v>18.62</v>
      </c>
      <c r="K709" s="2">
        <v>20.39</v>
      </c>
      <c r="L709" s="2">
        <v>20.400000000000002</v>
      </c>
      <c r="M709" s="2">
        <v>22.16</v>
      </c>
      <c r="N709" s="2">
        <v>31333.33</v>
      </c>
      <c r="O709" s="2">
        <v>35021.85</v>
      </c>
      <c r="P709" s="2">
        <v>35021.86</v>
      </c>
      <c r="Q709" s="60">
        <v>38710.379999999997</v>
      </c>
      <c r="R709" s="60">
        <v>38710.39</v>
      </c>
      <c r="S709" s="60">
        <v>42398.9</v>
      </c>
      <c r="T709" s="60">
        <v>42398.91</v>
      </c>
      <c r="U709" s="2">
        <v>46087.42</v>
      </c>
    </row>
    <row r="710" spans="1:21" ht="12.95" customHeight="1" x14ac:dyDescent="0.2">
      <c r="A710" s="39" t="s">
        <v>1071</v>
      </c>
      <c r="B710" s="3" t="s">
        <v>1072</v>
      </c>
      <c r="C710" s="10" t="s">
        <v>47</v>
      </c>
      <c r="D710" s="10" t="s">
        <v>1073</v>
      </c>
      <c r="E710" s="10" t="s">
        <v>49</v>
      </c>
      <c r="F710" s="2">
        <v>48.04</v>
      </c>
      <c r="G710" s="2">
        <v>55.11</v>
      </c>
      <c r="H710" s="2">
        <v>55.12</v>
      </c>
      <c r="I710" s="2">
        <v>62.18</v>
      </c>
      <c r="J710" s="2">
        <v>62.19</v>
      </c>
      <c r="K710" s="2">
        <v>69.25</v>
      </c>
      <c r="L710" s="2">
        <v>69.260000000000005</v>
      </c>
      <c r="M710" s="2">
        <v>76.319999999999993</v>
      </c>
      <c r="N710" s="2">
        <v>99923.199999999997</v>
      </c>
      <c r="O710" s="2">
        <v>114628.8</v>
      </c>
      <c r="P710" s="2">
        <v>114628.81</v>
      </c>
      <c r="Q710" s="60">
        <v>129334.39999999999</v>
      </c>
      <c r="R710" s="60">
        <v>129334.40999999999</v>
      </c>
      <c r="S710" s="60">
        <v>144040</v>
      </c>
      <c r="T710" s="60">
        <v>144040.01</v>
      </c>
      <c r="U710" s="2">
        <v>158745.59999999998</v>
      </c>
    </row>
    <row r="711" spans="1:21" ht="12.95" customHeight="1" x14ac:dyDescent="0.2">
      <c r="A711" s="39" t="s">
        <v>1078</v>
      </c>
      <c r="B711" s="3" t="s">
        <v>1079</v>
      </c>
      <c r="C711" s="10" t="s">
        <v>47</v>
      </c>
      <c r="D711" s="10" t="s">
        <v>58</v>
      </c>
      <c r="E711" s="10" t="s">
        <v>49</v>
      </c>
      <c r="F711" s="2">
        <v>25</v>
      </c>
      <c r="G711" s="2">
        <v>28.27</v>
      </c>
      <c r="H711" s="2">
        <v>28.28</v>
      </c>
      <c r="I711" s="2">
        <v>31.55</v>
      </c>
      <c r="J711" s="2">
        <v>31.560000000000002</v>
      </c>
      <c r="K711" s="2">
        <v>34.82</v>
      </c>
      <c r="L711" s="2">
        <v>34.83</v>
      </c>
      <c r="M711" s="2">
        <v>38.090000000000003</v>
      </c>
      <c r="N711" s="2">
        <v>52000</v>
      </c>
      <c r="O711" s="2">
        <v>58804.28</v>
      </c>
      <c r="P711" s="2">
        <v>58804.29</v>
      </c>
      <c r="Q711" s="60">
        <v>65608.570000000007</v>
      </c>
      <c r="R711" s="60">
        <v>65608.58</v>
      </c>
      <c r="S711" s="60">
        <v>72412.850000000006</v>
      </c>
      <c r="T711" s="60">
        <v>72412.86</v>
      </c>
      <c r="U711" s="2">
        <v>79217.13</v>
      </c>
    </row>
    <row r="712" spans="1:21" ht="12.95" customHeight="1" x14ac:dyDescent="0.2">
      <c r="A712" s="39" t="s">
        <v>1080</v>
      </c>
      <c r="B712" s="3" t="s">
        <v>1081</v>
      </c>
      <c r="C712" s="10" t="s">
        <v>191</v>
      </c>
      <c r="D712" s="10" t="s">
        <v>1082</v>
      </c>
      <c r="E712" s="10" t="s">
        <v>17</v>
      </c>
      <c r="F712" s="2">
        <v>34.520000000000003</v>
      </c>
      <c r="G712" s="2"/>
      <c r="H712" s="2"/>
      <c r="I712" s="2"/>
      <c r="J712" s="2"/>
      <c r="K712" s="2"/>
      <c r="L712" s="2"/>
      <c r="M712" s="2">
        <v>49.38</v>
      </c>
      <c r="N712" s="2">
        <v>71804.66</v>
      </c>
      <c r="O712" s="2"/>
      <c r="P712" s="2"/>
      <c r="Q712" s="60"/>
      <c r="R712" s="60"/>
      <c r="S712" s="60"/>
      <c r="T712" s="60"/>
      <c r="U712" s="2">
        <v>102719.5</v>
      </c>
    </row>
    <row r="713" spans="1:21" ht="12.95" customHeight="1" x14ac:dyDescent="0.2">
      <c r="A713" s="39" t="s">
        <v>1083</v>
      </c>
      <c r="B713" s="3" t="s">
        <v>1084</v>
      </c>
      <c r="C713" s="10" t="s">
        <v>15</v>
      </c>
      <c r="D713" s="10" t="s">
        <v>20</v>
      </c>
      <c r="E713" s="10" t="s">
        <v>17</v>
      </c>
      <c r="F713" s="2">
        <v>17.89</v>
      </c>
      <c r="G713" s="2">
        <v>20</v>
      </c>
      <c r="H713" s="2">
        <v>20.010000000000002</v>
      </c>
      <c r="I713" s="2">
        <v>22.1</v>
      </c>
      <c r="J713" s="2">
        <v>22.110000000000003</v>
      </c>
      <c r="K713" s="2">
        <v>24.21</v>
      </c>
      <c r="L713" s="2">
        <v>24.220000000000002</v>
      </c>
      <c r="M713" s="2">
        <v>26.31</v>
      </c>
      <c r="N713" s="2">
        <v>37208.33</v>
      </c>
      <c r="O713" s="2">
        <v>41588.449999999997</v>
      </c>
      <c r="P713" s="2">
        <v>41588.46</v>
      </c>
      <c r="Q713" s="60">
        <v>45968.57</v>
      </c>
      <c r="R713" s="60">
        <v>45968.58</v>
      </c>
      <c r="S713" s="60">
        <v>50348.69</v>
      </c>
      <c r="T713" s="60">
        <v>50348.700000000004</v>
      </c>
      <c r="U713" s="2">
        <v>54728.81</v>
      </c>
    </row>
    <row r="714" spans="1:21" ht="12.95" customHeight="1" x14ac:dyDescent="0.2">
      <c r="A714" s="39" t="s">
        <v>1085</v>
      </c>
      <c r="B714" s="3" t="s">
        <v>1086</v>
      </c>
      <c r="C714" s="10" t="s">
        <v>15</v>
      </c>
      <c r="D714" s="10" t="s">
        <v>95</v>
      </c>
      <c r="E714" s="10" t="s">
        <v>17</v>
      </c>
      <c r="F714" s="2">
        <v>20.149999999999999</v>
      </c>
      <c r="G714" s="2">
        <v>22.52</v>
      </c>
      <c r="H714" s="2">
        <v>22.53</v>
      </c>
      <c r="I714" s="2">
        <v>24.9</v>
      </c>
      <c r="J714" s="2">
        <v>24.91</v>
      </c>
      <c r="K714" s="2">
        <v>27.27</v>
      </c>
      <c r="L714" s="2">
        <v>27.28</v>
      </c>
      <c r="M714" s="2">
        <v>29.64</v>
      </c>
      <c r="N714" s="2">
        <v>41916.67</v>
      </c>
      <c r="O714" s="2">
        <v>46851.05</v>
      </c>
      <c r="P714" s="2">
        <v>46851.060000000005</v>
      </c>
      <c r="Q714" s="60">
        <v>51785.42</v>
      </c>
      <c r="R714" s="60">
        <v>51785.43</v>
      </c>
      <c r="S714" s="60">
        <v>56719.8</v>
      </c>
      <c r="T714" s="60">
        <v>56719.810000000005</v>
      </c>
      <c r="U714" s="2">
        <v>61654.17</v>
      </c>
    </row>
    <row r="715" spans="1:21" ht="12.95" customHeight="1" x14ac:dyDescent="0.2">
      <c r="A715" s="39" t="s">
        <v>1091</v>
      </c>
      <c r="B715" s="3" t="s">
        <v>1092</v>
      </c>
      <c r="C715" s="10" t="s">
        <v>188</v>
      </c>
      <c r="D715" s="10" t="s">
        <v>1093</v>
      </c>
      <c r="E715" s="10" t="s">
        <v>17</v>
      </c>
      <c r="F715" s="2">
        <v>37.99</v>
      </c>
      <c r="G715" s="2"/>
      <c r="H715" s="2"/>
      <c r="I715" s="2"/>
      <c r="J715" s="2"/>
      <c r="K715" s="2"/>
      <c r="L715" s="2"/>
      <c r="M715" s="2">
        <v>56.98</v>
      </c>
      <c r="N715" s="2">
        <v>79017.27</v>
      </c>
      <c r="O715" s="2"/>
      <c r="P715" s="2"/>
      <c r="Q715" s="60"/>
      <c r="R715" s="60"/>
      <c r="S715" s="60"/>
      <c r="T715" s="60"/>
      <c r="U715" s="2">
        <v>118525.91</v>
      </c>
    </row>
    <row r="716" spans="1:21" ht="12.95" customHeight="1" x14ac:dyDescent="0.2">
      <c r="A716" s="39" t="s">
        <v>1094</v>
      </c>
      <c r="B716" s="3" t="s">
        <v>1095</v>
      </c>
      <c r="C716" s="10" t="s">
        <v>191</v>
      </c>
      <c r="D716" s="10" t="s">
        <v>1096</v>
      </c>
      <c r="E716" s="10" t="s">
        <v>17</v>
      </c>
      <c r="F716" s="2">
        <v>28.85</v>
      </c>
      <c r="G716" s="2"/>
      <c r="H716" s="2"/>
      <c r="I716" s="2"/>
      <c r="J716" s="2"/>
      <c r="K716" s="2"/>
      <c r="L716" s="2"/>
      <c r="M716" s="2">
        <v>40.869999999999997</v>
      </c>
      <c r="N716" s="2">
        <v>60000.04</v>
      </c>
      <c r="O716" s="2"/>
      <c r="P716" s="2"/>
      <c r="Q716" s="60"/>
      <c r="R716" s="60"/>
      <c r="S716" s="60"/>
      <c r="T716" s="60"/>
      <c r="U716" s="2">
        <v>85001.85</v>
      </c>
    </row>
    <row r="717" spans="1:21" ht="12.95" customHeight="1" x14ac:dyDescent="0.2">
      <c r="A717" s="39" t="s">
        <v>1097</v>
      </c>
      <c r="B717" s="3" t="s">
        <v>1098</v>
      </c>
      <c r="C717" s="10" t="s">
        <v>191</v>
      </c>
      <c r="D717" s="10" t="s">
        <v>1099</v>
      </c>
      <c r="E717" s="10" t="s">
        <v>17</v>
      </c>
      <c r="F717" s="2">
        <v>25.07</v>
      </c>
      <c r="G717" s="2"/>
      <c r="H717" s="2"/>
      <c r="I717" s="2"/>
      <c r="J717" s="2"/>
      <c r="K717" s="2"/>
      <c r="L717" s="2"/>
      <c r="M717" s="2">
        <v>35.200000000000003</v>
      </c>
      <c r="N717" s="2">
        <v>52137.43</v>
      </c>
      <c r="O717" s="2"/>
      <c r="P717" s="2"/>
      <c r="Q717" s="60"/>
      <c r="R717" s="60"/>
      <c r="S717" s="60"/>
      <c r="T717" s="60"/>
      <c r="U717" s="2">
        <v>73218.649999999994</v>
      </c>
    </row>
    <row r="718" spans="1:21" ht="12.95" customHeight="1" x14ac:dyDescent="0.2">
      <c r="A718" s="39" t="s">
        <v>1110</v>
      </c>
      <c r="B718" s="3" t="s">
        <v>1111</v>
      </c>
      <c r="C718" s="10" t="s">
        <v>15</v>
      </c>
      <c r="D718" s="10" t="s">
        <v>36</v>
      </c>
      <c r="E718" s="10" t="s">
        <v>17</v>
      </c>
      <c r="F718" s="2">
        <v>16.43</v>
      </c>
      <c r="G718" s="2">
        <v>18.36</v>
      </c>
      <c r="H718" s="2">
        <v>18.37</v>
      </c>
      <c r="I718" s="2">
        <v>20.3</v>
      </c>
      <c r="J718" s="2">
        <v>20.310000000000002</v>
      </c>
      <c r="K718" s="2">
        <v>22.23</v>
      </c>
      <c r="L718" s="2">
        <v>22.240000000000002</v>
      </c>
      <c r="M718" s="2">
        <v>24.161004326923077</v>
      </c>
      <c r="N718" s="2">
        <v>34166.67</v>
      </c>
      <c r="O718" s="2">
        <v>38188.730000000003</v>
      </c>
      <c r="P718" s="2">
        <v>38188.740000000005</v>
      </c>
      <c r="Q718" s="60">
        <v>42210.78</v>
      </c>
      <c r="R718" s="60">
        <v>42210.79</v>
      </c>
      <c r="S718" s="60">
        <v>46232.84</v>
      </c>
      <c r="T718" s="60">
        <v>46232.85</v>
      </c>
      <c r="U718" s="2">
        <v>50254.89</v>
      </c>
    </row>
    <row r="719" spans="1:21" ht="12.95" customHeight="1" x14ac:dyDescent="0.2">
      <c r="A719" s="39" t="s">
        <v>1106</v>
      </c>
      <c r="B719" s="3" t="s">
        <v>1107</v>
      </c>
      <c r="C719" s="10" t="s">
        <v>15</v>
      </c>
      <c r="D719" s="10" t="s">
        <v>41</v>
      </c>
      <c r="E719" s="10" t="s">
        <v>17</v>
      </c>
      <c r="F719" s="2">
        <v>19.13</v>
      </c>
      <c r="G719" s="2">
        <v>21.38</v>
      </c>
      <c r="H719" s="2">
        <v>21.39</v>
      </c>
      <c r="I719" s="2">
        <v>23.64</v>
      </c>
      <c r="J719" s="2">
        <v>23.650000000000002</v>
      </c>
      <c r="K719" s="2">
        <v>25.89</v>
      </c>
      <c r="L719" s="2">
        <v>25.900000000000002</v>
      </c>
      <c r="M719" s="2">
        <v>28.14</v>
      </c>
      <c r="N719" s="2">
        <v>39791.67</v>
      </c>
      <c r="O719" s="2">
        <v>44475.9</v>
      </c>
      <c r="P719" s="2">
        <v>44475.91</v>
      </c>
      <c r="Q719" s="60">
        <v>49160.12</v>
      </c>
      <c r="R719" s="60">
        <v>49160.130000000005</v>
      </c>
      <c r="S719" s="60">
        <v>53844.35</v>
      </c>
      <c r="T719" s="60">
        <v>53844.36</v>
      </c>
      <c r="U719" s="2">
        <v>58528.57</v>
      </c>
    </row>
    <row r="720" spans="1:21" ht="12.95" customHeight="1" x14ac:dyDescent="0.2">
      <c r="A720" s="39" t="s">
        <v>1108</v>
      </c>
      <c r="B720" s="3" t="s">
        <v>1109</v>
      </c>
      <c r="C720" s="10" t="s">
        <v>104</v>
      </c>
      <c r="D720" s="10" t="s">
        <v>16</v>
      </c>
      <c r="E720" s="10" t="s">
        <v>17</v>
      </c>
      <c r="F720" s="2">
        <v>21.59</v>
      </c>
      <c r="G720" s="2">
        <v>24.41</v>
      </c>
      <c r="H720" s="2">
        <v>24.42</v>
      </c>
      <c r="I720" s="2">
        <v>27.24</v>
      </c>
      <c r="J720" s="2">
        <v>27.25</v>
      </c>
      <c r="K720" s="2">
        <v>30.06</v>
      </c>
      <c r="L720" s="2">
        <v>30.07</v>
      </c>
      <c r="M720" s="2">
        <v>32.880000000000003</v>
      </c>
      <c r="N720" s="2">
        <v>44897.96</v>
      </c>
      <c r="O720" s="2">
        <v>50772.93</v>
      </c>
      <c r="P720" s="2">
        <v>50772.94</v>
      </c>
      <c r="Q720" s="60">
        <v>56647.9</v>
      </c>
      <c r="R720" s="60">
        <v>56647.91</v>
      </c>
      <c r="S720" s="60">
        <v>62522.86</v>
      </c>
      <c r="T720" s="60">
        <v>62522.87</v>
      </c>
      <c r="U720" s="2">
        <v>68397.83</v>
      </c>
    </row>
    <row r="721" spans="1:21" ht="12.95" customHeight="1" x14ac:dyDescent="0.2">
      <c r="A721" s="39" t="s">
        <v>1120</v>
      </c>
      <c r="B721" s="3" t="s">
        <v>1121</v>
      </c>
      <c r="C721" s="10" t="s">
        <v>191</v>
      </c>
      <c r="D721" s="10" t="s">
        <v>1122</v>
      </c>
      <c r="E721" s="10" t="s">
        <v>17</v>
      </c>
      <c r="F721" s="2">
        <v>38.1</v>
      </c>
      <c r="G721" s="2"/>
      <c r="H721" s="2"/>
      <c r="I721" s="2"/>
      <c r="J721" s="2"/>
      <c r="K721" s="2"/>
      <c r="L721" s="2"/>
      <c r="M721" s="2">
        <v>54.75</v>
      </c>
      <c r="N721" s="2">
        <v>79238.789999999994</v>
      </c>
      <c r="O721" s="2"/>
      <c r="P721" s="2"/>
      <c r="Q721" s="60"/>
      <c r="R721" s="60"/>
      <c r="S721" s="60"/>
      <c r="T721" s="60"/>
      <c r="U721" s="2">
        <v>113881.4</v>
      </c>
    </row>
    <row r="722" spans="1:21" ht="12.95" customHeight="1" x14ac:dyDescent="0.2">
      <c r="A722" s="39" t="s">
        <v>1123</v>
      </c>
      <c r="B722" s="3" t="s">
        <v>1124</v>
      </c>
      <c r="C722" s="10" t="s">
        <v>15</v>
      </c>
      <c r="D722" s="10" t="s">
        <v>312</v>
      </c>
      <c r="E722" s="10" t="s">
        <v>17</v>
      </c>
      <c r="F722" s="2">
        <v>15.06</v>
      </c>
      <c r="G722" s="80">
        <v>16.84</v>
      </c>
      <c r="H722" s="80">
        <v>16.850000000000001</v>
      </c>
      <c r="I722" s="80">
        <v>18.61</v>
      </c>
      <c r="J722" s="80">
        <v>18.62</v>
      </c>
      <c r="K722" s="80">
        <v>20.39</v>
      </c>
      <c r="L722" s="80">
        <v>20.400000000000002</v>
      </c>
      <c r="M722" s="2">
        <v>22.16</v>
      </c>
      <c r="N722" s="2">
        <v>31333.33</v>
      </c>
      <c r="O722" s="80">
        <v>35021.85</v>
      </c>
      <c r="P722" s="2">
        <v>35021.86</v>
      </c>
      <c r="Q722" s="60">
        <v>38710.379999999997</v>
      </c>
      <c r="R722" s="60">
        <v>38710.39</v>
      </c>
      <c r="S722" s="60">
        <v>42398.9</v>
      </c>
      <c r="T722" s="60">
        <v>42398.91</v>
      </c>
      <c r="U722" s="2">
        <v>46087.42</v>
      </c>
    </row>
    <row r="723" spans="1:21" ht="12.95" customHeight="1" x14ac:dyDescent="0.2">
      <c r="A723" s="39" t="s">
        <v>1125</v>
      </c>
      <c r="B723" s="3" t="s">
        <v>1126</v>
      </c>
      <c r="C723" s="10" t="s">
        <v>15</v>
      </c>
      <c r="D723" s="10" t="s">
        <v>20</v>
      </c>
      <c r="E723" s="10" t="s">
        <v>17</v>
      </c>
      <c r="F723" s="2">
        <v>17.89</v>
      </c>
      <c r="G723" s="2">
        <v>20</v>
      </c>
      <c r="H723" s="2">
        <v>20.010000000000002</v>
      </c>
      <c r="I723" s="2">
        <v>22.1</v>
      </c>
      <c r="J723" s="2">
        <v>22.110000000000003</v>
      </c>
      <c r="K723" s="2">
        <v>24.21</v>
      </c>
      <c r="L723" s="2">
        <v>24.220000000000002</v>
      </c>
      <c r="M723" s="2">
        <v>26.31</v>
      </c>
      <c r="N723" s="2">
        <v>37208.33</v>
      </c>
      <c r="O723" s="2">
        <v>41588.449999999997</v>
      </c>
      <c r="P723" s="2">
        <v>41588.46</v>
      </c>
      <c r="Q723" s="60">
        <v>45968.57</v>
      </c>
      <c r="R723" s="60">
        <v>45968.58</v>
      </c>
      <c r="S723" s="60">
        <v>50348.69</v>
      </c>
      <c r="T723" s="60">
        <v>50348.700000000004</v>
      </c>
      <c r="U723" s="2">
        <v>54728.81</v>
      </c>
    </row>
    <row r="724" spans="1:21" ht="12.95" customHeight="1" x14ac:dyDescent="0.2">
      <c r="A724" s="39" t="s">
        <v>1127</v>
      </c>
      <c r="B724" s="3" t="s">
        <v>1128</v>
      </c>
      <c r="C724" s="10" t="s">
        <v>104</v>
      </c>
      <c r="D724" s="10" t="s">
        <v>16</v>
      </c>
      <c r="E724" s="10" t="s">
        <v>17</v>
      </c>
      <c r="F724" s="2">
        <v>21.59</v>
      </c>
      <c r="G724" s="2">
        <v>24.41</v>
      </c>
      <c r="H724" s="2">
        <v>24.42</v>
      </c>
      <c r="I724" s="2">
        <v>27.24</v>
      </c>
      <c r="J724" s="2">
        <v>27.25</v>
      </c>
      <c r="K724" s="2">
        <v>30.06</v>
      </c>
      <c r="L724" s="2">
        <v>30.07</v>
      </c>
      <c r="M724" s="2">
        <v>32.880000000000003</v>
      </c>
      <c r="N724" s="2">
        <v>44897.96</v>
      </c>
      <c r="O724" s="2">
        <v>50772.93</v>
      </c>
      <c r="P724" s="2">
        <v>50772.94</v>
      </c>
      <c r="Q724" s="60">
        <v>56647.9</v>
      </c>
      <c r="R724" s="60">
        <v>56647.91</v>
      </c>
      <c r="S724" s="60">
        <v>62522.86</v>
      </c>
      <c r="T724" s="60">
        <v>62522.87</v>
      </c>
      <c r="U724" s="2">
        <v>68397.83</v>
      </c>
    </row>
    <row r="725" spans="1:21" ht="12.95" customHeight="1" x14ac:dyDescent="0.2">
      <c r="A725" s="39" t="s">
        <v>1536</v>
      </c>
      <c r="B725" s="3" t="s">
        <v>1537</v>
      </c>
      <c r="C725" s="10" t="s">
        <v>15</v>
      </c>
      <c r="D725" s="10" t="s">
        <v>20</v>
      </c>
      <c r="E725" s="10" t="s">
        <v>17</v>
      </c>
      <c r="F725" s="2">
        <v>17.89</v>
      </c>
      <c r="G725" s="2">
        <v>20</v>
      </c>
      <c r="H725" s="2">
        <v>20.010000000000002</v>
      </c>
      <c r="I725" s="2">
        <v>22.1</v>
      </c>
      <c r="J725" s="2">
        <v>22.110000000000003</v>
      </c>
      <c r="K725" s="2">
        <v>24.21</v>
      </c>
      <c r="L725" s="2">
        <v>24.220000000000002</v>
      </c>
      <c r="M725" s="2">
        <v>26.31</v>
      </c>
      <c r="N725" s="2">
        <v>37208.33</v>
      </c>
      <c r="O725" s="2">
        <v>41588.449999999997</v>
      </c>
      <c r="P725" s="2">
        <v>41588.46</v>
      </c>
      <c r="Q725" s="60">
        <v>45968.57</v>
      </c>
      <c r="R725" s="60">
        <v>45968.58</v>
      </c>
      <c r="S725" s="60">
        <v>50348.69</v>
      </c>
      <c r="T725" s="60">
        <v>50348.700000000004</v>
      </c>
      <c r="U725" s="2">
        <v>54728.81</v>
      </c>
    </row>
    <row r="726" spans="1:21" ht="12.95" customHeight="1" x14ac:dyDescent="0.2">
      <c r="A726" s="39" t="s">
        <v>1288</v>
      </c>
      <c r="B726" s="3" t="s">
        <v>1289</v>
      </c>
      <c r="C726" s="10" t="s">
        <v>15</v>
      </c>
      <c r="D726" s="10" t="s">
        <v>113</v>
      </c>
      <c r="E726" s="10" t="s">
        <v>17</v>
      </c>
      <c r="F726" s="2">
        <v>15</v>
      </c>
      <c r="G726" s="2">
        <v>16.13</v>
      </c>
      <c r="H726" s="2">
        <v>16.14</v>
      </c>
      <c r="I726" s="2">
        <v>17.260000000000002</v>
      </c>
      <c r="J726" s="2">
        <v>17.270000000000003</v>
      </c>
      <c r="K726" s="2">
        <v>18.38</v>
      </c>
      <c r="L726" s="2">
        <v>18.39</v>
      </c>
      <c r="M726" s="2">
        <v>19.510000000000002</v>
      </c>
      <c r="N726" s="2">
        <v>31200</v>
      </c>
      <c r="O726" s="2">
        <v>33542.910000000003</v>
      </c>
      <c r="P726" s="2">
        <v>33542.920000000006</v>
      </c>
      <c r="Q726" s="60">
        <v>35885.82</v>
      </c>
      <c r="R726" s="60">
        <v>35885.83</v>
      </c>
      <c r="S726" s="60">
        <v>38228.730000000003</v>
      </c>
      <c r="T726" s="60">
        <v>38228.740000000005</v>
      </c>
      <c r="U726" s="2">
        <v>40571.64</v>
      </c>
    </row>
    <row r="727" spans="1:21" ht="12.95" customHeight="1" x14ac:dyDescent="0.2">
      <c r="A727" s="39" t="s">
        <v>152</v>
      </c>
      <c r="B727" s="3" t="s">
        <v>153</v>
      </c>
      <c r="C727" s="10" t="s">
        <v>47</v>
      </c>
      <c r="D727" s="10" t="s">
        <v>154</v>
      </c>
      <c r="E727" s="10" t="s">
        <v>49</v>
      </c>
      <c r="F727" s="2">
        <v>62.02</v>
      </c>
      <c r="G727" s="2">
        <v>71.94</v>
      </c>
      <c r="H727" s="2">
        <v>71.95</v>
      </c>
      <c r="I727" s="2">
        <v>81.87</v>
      </c>
      <c r="J727" s="2">
        <v>81.88000000000001</v>
      </c>
      <c r="K727" s="2">
        <v>91.79</v>
      </c>
      <c r="L727" s="2">
        <v>91.800000000000011</v>
      </c>
      <c r="M727" s="2">
        <v>101.71</v>
      </c>
      <c r="N727" s="2">
        <v>129000</v>
      </c>
      <c r="O727" s="2">
        <v>149640</v>
      </c>
      <c r="P727" s="2">
        <v>149640.01</v>
      </c>
      <c r="Q727" s="60">
        <v>170280</v>
      </c>
      <c r="R727" s="60">
        <v>170280.01</v>
      </c>
      <c r="S727" s="60">
        <v>190920</v>
      </c>
      <c r="T727" s="60">
        <v>190920.01</v>
      </c>
      <c r="U727" s="2">
        <v>211560</v>
      </c>
    </row>
    <row r="728" spans="1:21" ht="12.95" customHeight="1" x14ac:dyDescent="0.2">
      <c r="A728" s="39" t="s">
        <v>468</v>
      </c>
      <c r="B728" s="3" t="s">
        <v>469</v>
      </c>
      <c r="C728" s="10" t="s">
        <v>47</v>
      </c>
      <c r="D728" s="10" t="s">
        <v>52</v>
      </c>
      <c r="E728" s="10" t="s">
        <v>49</v>
      </c>
      <c r="F728" s="2">
        <v>29.04</v>
      </c>
      <c r="G728" s="2">
        <v>32.840000000000003</v>
      </c>
      <c r="H728" s="2">
        <v>32.85</v>
      </c>
      <c r="I728" s="2">
        <v>36.64</v>
      </c>
      <c r="J728" s="2">
        <v>36.65</v>
      </c>
      <c r="K728" s="2">
        <v>40.44</v>
      </c>
      <c r="L728" s="2">
        <v>40.449999999999996</v>
      </c>
      <c r="M728" s="2">
        <v>44.24</v>
      </c>
      <c r="N728" s="2">
        <v>60408.160000000003</v>
      </c>
      <c r="O728" s="2">
        <v>68312.67</v>
      </c>
      <c r="P728" s="2">
        <v>68312.679999999993</v>
      </c>
      <c r="Q728" s="60">
        <v>76217.17</v>
      </c>
      <c r="R728" s="60">
        <v>76217.179999999993</v>
      </c>
      <c r="S728" s="60">
        <v>84121.68</v>
      </c>
      <c r="T728" s="60">
        <v>84121.689999999988</v>
      </c>
      <c r="U728" s="2">
        <v>92026.18</v>
      </c>
    </row>
    <row r="729" spans="1:21" ht="12.95" customHeight="1" x14ac:dyDescent="0.2">
      <c r="A729" s="39" t="s">
        <v>140</v>
      </c>
      <c r="B729" s="3" t="s">
        <v>141</v>
      </c>
      <c r="C729" s="10" t="s">
        <v>47</v>
      </c>
      <c r="D729" s="10" t="s">
        <v>58</v>
      </c>
      <c r="E729" s="10" t="s">
        <v>49</v>
      </c>
      <c r="F729" s="2">
        <v>25</v>
      </c>
      <c r="G729" s="80">
        <v>28.27</v>
      </c>
      <c r="H729" s="80">
        <v>28.28</v>
      </c>
      <c r="I729" s="80">
        <v>31.55</v>
      </c>
      <c r="J729" s="80">
        <v>31.560000000000002</v>
      </c>
      <c r="K729" s="80">
        <v>34.82</v>
      </c>
      <c r="L729" s="80">
        <v>34.83</v>
      </c>
      <c r="M729" s="2">
        <v>38.090000000000003</v>
      </c>
      <c r="N729" s="2">
        <v>52000</v>
      </c>
      <c r="O729" s="80">
        <v>58804.28</v>
      </c>
      <c r="P729" s="2">
        <v>58804.29</v>
      </c>
      <c r="Q729" s="60">
        <v>65608.570000000007</v>
      </c>
      <c r="R729" s="60">
        <v>65608.58</v>
      </c>
      <c r="S729" s="60">
        <v>72412.850000000006</v>
      </c>
      <c r="T729" s="60">
        <v>72412.86</v>
      </c>
      <c r="U729" s="2">
        <v>79217.13</v>
      </c>
    </row>
    <row r="730" spans="1:21" ht="12.95" customHeight="1" x14ac:dyDescent="0.2">
      <c r="A730" s="39" t="s">
        <v>1256</v>
      </c>
      <c r="B730" s="3" t="s">
        <v>1257</v>
      </c>
      <c r="C730" s="10" t="s">
        <v>47</v>
      </c>
      <c r="D730" s="10" t="s">
        <v>64</v>
      </c>
      <c r="E730" s="10" t="s">
        <v>49</v>
      </c>
      <c r="F730" s="2">
        <v>21.59</v>
      </c>
      <c r="G730" s="2">
        <v>24.41</v>
      </c>
      <c r="H730" s="2">
        <v>24.42</v>
      </c>
      <c r="I730" s="2">
        <v>27.24</v>
      </c>
      <c r="J730" s="2">
        <v>27.25</v>
      </c>
      <c r="K730" s="2">
        <v>30.06</v>
      </c>
      <c r="L730" s="2">
        <v>30.07</v>
      </c>
      <c r="M730" s="2">
        <v>32.880000000000003</v>
      </c>
      <c r="N730" s="2">
        <v>44897.96</v>
      </c>
      <c r="O730" s="2">
        <v>50772.93</v>
      </c>
      <c r="P730" s="2">
        <v>50772.94</v>
      </c>
      <c r="Q730" s="60">
        <v>56647.9</v>
      </c>
      <c r="R730" s="60">
        <v>56647.91</v>
      </c>
      <c r="S730" s="60">
        <v>62522.86</v>
      </c>
      <c r="T730" s="60">
        <v>62522.87</v>
      </c>
      <c r="U730" s="2">
        <v>68397.83</v>
      </c>
    </row>
    <row r="731" spans="1:21" ht="12.95" customHeight="1" x14ac:dyDescent="0.2">
      <c r="A731" s="39" t="s">
        <v>806</v>
      </c>
      <c r="B731" s="3" t="s">
        <v>807</v>
      </c>
      <c r="C731" s="10" t="s">
        <v>15</v>
      </c>
      <c r="D731" s="10" t="s">
        <v>36</v>
      </c>
      <c r="E731" s="10" t="s">
        <v>17</v>
      </c>
      <c r="F731" s="2">
        <v>16.43</v>
      </c>
      <c r="G731" s="2">
        <v>18.36</v>
      </c>
      <c r="H731" s="2">
        <v>18.37</v>
      </c>
      <c r="I731" s="2">
        <v>20.3</v>
      </c>
      <c r="J731" s="2">
        <v>20.310000000000002</v>
      </c>
      <c r="K731" s="2">
        <v>22.23</v>
      </c>
      <c r="L731" s="2">
        <v>22.240000000000002</v>
      </c>
      <c r="M731" s="2">
        <v>24.161004326923077</v>
      </c>
      <c r="N731" s="2">
        <v>34166.67</v>
      </c>
      <c r="O731" s="2">
        <v>38188.730000000003</v>
      </c>
      <c r="P731" s="2">
        <v>38188.740000000005</v>
      </c>
      <c r="Q731" s="60">
        <v>42210.78</v>
      </c>
      <c r="R731" s="60">
        <v>42210.79</v>
      </c>
      <c r="S731" s="60">
        <v>46232.84</v>
      </c>
      <c r="T731" s="60">
        <v>46232.85</v>
      </c>
      <c r="U731" s="2">
        <v>50254.89</v>
      </c>
    </row>
    <row r="732" spans="1:21" ht="12.95" customHeight="1" x14ac:dyDescent="0.2">
      <c r="A732" s="39" t="s">
        <v>808</v>
      </c>
      <c r="B732" s="3" t="s">
        <v>809</v>
      </c>
      <c r="C732" s="10" t="s">
        <v>15</v>
      </c>
      <c r="D732" s="10" t="s">
        <v>20</v>
      </c>
      <c r="E732" s="10" t="s">
        <v>17</v>
      </c>
      <c r="F732" s="2">
        <v>17.89</v>
      </c>
      <c r="G732" s="2">
        <v>20</v>
      </c>
      <c r="H732" s="2">
        <v>20.010000000000002</v>
      </c>
      <c r="I732" s="2">
        <v>22.1</v>
      </c>
      <c r="J732" s="2">
        <v>22.110000000000003</v>
      </c>
      <c r="K732" s="2">
        <v>24.21</v>
      </c>
      <c r="L732" s="2">
        <v>24.220000000000002</v>
      </c>
      <c r="M732" s="2">
        <v>26.31</v>
      </c>
      <c r="N732" s="2">
        <v>37208.33</v>
      </c>
      <c r="O732" s="2">
        <v>41588.449999999997</v>
      </c>
      <c r="P732" s="2">
        <v>41588.46</v>
      </c>
      <c r="Q732" s="60">
        <v>45968.57</v>
      </c>
      <c r="R732" s="60">
        <v>45968.58</v>
      </c>
      <c r="S732" s="60">
        <v>50348.69</v>
      </c>
      <c r="T732" s="60">
        <v>50348.700000000004</v>
      </c>
      <c r="U732" s="2">
        <v>54728.81</v>
      </c>
    </row>
    <row r="733" spans="1:21" ht="12.95" customHeight="1" x14ac:dyDescent="0.2">
      <c r="A733" s="39" t="s">
        <v>1254</v>
      </c>
      <c r="B733" s="3" t="s">
        <v>1255</v>
      </c>
      <c r="C733" s="10" t="s">
        <v>47</v>
      </c>
      <c r="D733" s="10" t="s">
        <v>61</v>
      </c>
      <c r="E733" s="10" t="s">
        <v>17</v>
      </c>
      <c r="F733" s="2">
        <v>19.13</v>
      </c>
      <c r="G733" s="2">
        <v>21.38</v>
      </c>
      <c r="H733" s="2">
        <v>21.39</v>
      </c>
      <c r="I733" s="2">
        <v>23.64</v>
      </c>
      <c r="J733" s="2">
        <v>23.650000000000002</v>
      </c>
      <c r="K733" s="2">
        <v>25.89</v>
      </c>
      <c r="L733" s="2">
        <v>25.900000000000002</v>
      </c>
      <c r="M733" s="2">
        <v>28.14</v>
      </c>
      <c r="N733" s="2">
        <v>39791.67</v>
      </c>
      <c r="O733" s="2">
        <v>44475.9</v>
      </c>
      <c r="P733" s="2">
        <v>44475.91</v>
      </c>
      <c r="Q733" s="60">
        <v>49160.12</v>
      </c>
      <c r="R733" s="60">
        <v>49160.130000000005</v>
      </c>
      <c r="S733" s="60">
        <v>53844.35</v>
      </c>
      <c r="T733" s="60">
        <v>53844.36</v>
      </c>
      <c r="U733" s="2">
        <v>58528.57</v>
      </c>
    </row>
    <row r="734" spans="1:21" ht="12.95" customHeight="1" x14ac:dyDescent="0.2">
      <c r="A734" s="39" t="s">
        <v>435</v>
      </c>
      <c r="B734" s="3" t="s">
        <v>436</v>
      </c>
      <c r="C734" s="10" t="s">
        <v>47</v>
      </c>
      <c r="D734" s="10" t="s">
        <v>74</v>
      </c>
      <c r="E734" s="10" t="s">
        <v>49</v>
      </c>
      <c r="F734" s="2">
        <v>36.81</v>
      </c>
      <c r="G734" s="2">
        <v>42.11</v>
      </c>
      <c r="H734" s="2">
        <v>42.12</v>
      </c>
      <c r="I734" s="2">
        <v>47.41</v>
      </c>
      <c r="J734" s="2">
        <v>47.419999999999995</v>
      </c>
      <c r="K734" s="2">
        <v>52.71</v>
      </c>
      <c r="L734" s="2">
        <v>52.72</v>
      </c>
      <c r="M734" s="2">
        <v>58.01</v>
      </c>
      <c r="N734" s="2">
        <v>76560</v>
      </c>
      <c r="O734" s="2">
        <v>87583.45</v>
      </c>
      <c r="P734" s="2">
        <v>87583.459999999992</v>
      </c>
      <c r="Q734" s="60">
        <v>98606.89</v>
      </c>
      <c r="R734" s="60">
        <v>98606.9</v>
      </c>
      <c r="S734" s="60">
        <v>109630.34</v>
      </c>
      <c r="T734" s="60">
        <v>109630.34999999999</v>
      </c>
      <c r="U734" s="2">
        <v>120653.78</v>
      </c>
    </row>
    <row r="735" spans="1:21" ht="12.95" customHeight="1" x14ac:dyDescent="0.2">
      <c r="A735" s="39" t="s">
        <v>189</v>
      </c>
      <c r="B735" s="3" t="s">
        <v>190</v>
      </c>
      <c r="C735" s="10" t="s">
        <v>47</v>
      </c>
      <c r="D735" s="10" t="s">
        <v>64</v>
      </c>
      <c r="E735" s="10" t="s">
        <v>49</v>
      </c>
      <c r="F735" s="2">
        <v>21.59</v>
      </c>
      <c r="G735" s="2">
        <v>24.41</v>
      </c>
      <c r="H735" s="2">
        <v>24.42</v>
      </c>
      <c r="I735" s="2">
        <v>27.24</v>
      </c>
      <c r="J735" s="2">
        <v>27.25</v>
      </c>
      <c r="K735" s="2">
        <v>30.06</v>
      </c>
      <c r="L735" s="2">
        <v>30.07</v>
      </c>
      <c r="M735" s="2">
        <v>32.880000000000003</v>
      </c>
      <c r="N735" s="2">
        <v>44897.96</v>
      </c>
      <c r="O735" s="2">
        <v>50772.93</v>
      </c>
      <c r="P735" s="2">
        <v>50772.94</v>
      </c>
      <c r="Q735" s="60">
        <v>56647.9</v>
      </c>
      <c r="R735" s="60">
        <v>56647.91</v>
      </c>
      <c r="S735" s="60">
        <v>62522.86</v>
      </c>
      <c r="T735" s="60">
        <v>62522.87</v>
      </c>
      <c r="U735" s="2">
        <v>68397.83</v>
      </c>
    </row>
    <row r="736" spans="1:21" ht="12.95" customHeight="1" x14ac:dyDescent="0.2">
      <c r="A736" s="39" t="s">
        <v>1069</v>
      </c>
      <c r="B736" s="3" t="s">
        <v>1070</v>
      </c>
      <c r="C736" s="10" t="s">
        <v>15</v>
      </c>
      <c r="D736" s="10" t="s">
        <v>312</v>
      </c>
      <c r="E736" s="10" t="s">
        <v>17</v>
      </c>
      <c r="F736" s="2">
        <v>15.06</v>
      </c>
      <c r="G736" s="2">
        <v>16.84</v>
      </c>
      <c r="H736" s="2">
        <v>16.850000000000001</v>
      </c>
      <c r="I736" s="2">
        <v>18.61</v>
      </c>
      <c r="J736" s="2">
        <v>18.62</v>
      </c>
      <c r="K736" s="2">
        <v>20.39</v>
      </c>
      <c r="L736" s="2">
        <v>20.400000000000002</v>
      </c>
      <c r="M736" s="2">
        <v>22.16</v>
      </c>
      <c r="N736" s="2">
        <v>31333.33</v>
      </c>
      <c r="O736" s="2">
        <v>35021.85</v>
      </c>
      <c r="P736" s="2">
        <v>35021.86</v>
      </c>
      <c r="Q736" s="60">
        <v>38710.379999999997</v>
      </c>
      <c r="R736" s="60">
        <v>38710.39</v>
      </c>
      <c r="S736" s="60">
        <v>42398.9</v>
      </c>
      <c r="T736" s="60">
        <v>42398.91</v>
      </c>
      <c r="U736" s="2">
        <v>46087.42</v>
      </c>
    </row>
    <row r="737" spans="1:21" ht="12.95" customHeight="1" x14ac:dyDescent="0.2">
      <c r="A737" s="39" t="s">
        <v>1102</v>
      </c>
      <c r="B737" s="3" t="s">
        <v>1103</v>
      </c>
      <c r="C737" s="10" t="s">
        <v>47</v>
      </c>
      <c r="D737" s="10" t="s">
        <v>322</v>
      </c>
      <c r="E737" s="10" t="s">
        <v>49</v>
      </c>
      <c r="F737" s="2">
        <v>23.18</v>
      </c>
      <c r="G737" s="2">
        <v>25.91</v>
      </c>
      <c r="H737" s="2">
        <v>25.92</v>
      </c>
      <c r="I737" s="2">
        <v>28.64</v>
      </c>
      <c r="J737" s="2">
        <v>28.650000000000002</v>
      </c>
      <c r="K737" s="2">
        <v>31.36</v>
      </c>
      <c r="L737" s="2">
        <v>31.37</v>
      </c>
      <c r="M737" s="2">
        <v>34.090000000000003</v>
      </c>
      <c r="N737" s="2">
        <v>48208.33</v>
      </c>
      <c r="O737" s="2">
        <v>53883.360000000001</v>
      </c>
      <c r="P737" s="2">
        <v>53883.37</v>
      </c>
      <c r="Q737" s="60">
        <v>59558.38</v>
      </c>
      <c r="R737" s="60">
        <v>59558.39</v>
      </c>
      <c r="S737" s="60">
        <v>65233.41</v>
      </c>
      <c r="T737" s="60">
        <v>65233.420000000006</v>
      </c>
      <c r="U737" s="2">
        <v>70908.429999999993</v>
      </c>
    </row>
    <row r="738" spans="1:21" ht="12.95" customHeight="1" x14ac:dyDescent="0.2">
      <c r="A738" s="39" t="s">
        <v>1104</v>
      </c>
      <c r="B738" s="3" t="s">
        <v>1105</v>
      </c>
      <c r="C738" s="10" t="s">
        <v>47</v>
      </c>
      <c r="D738" s="10" t="s">
        <v>108</v>
      </c>
      <c r="E738" s="10" t="s">
        <v>49</v>
      </c>
      <c r="F738" s="2">
        <v>29.36</v>
      </c>
      <c r="G738" s="2">
        <v>33.200000000000003</v>
      </c>
      <c r="H738" s="2">
        <v>33.21</v>
      </c>
      <c r="I738" s="2">
        <v>37.04</v>
      </c>
      <c r="J738" s="2">
        <v>37.049999999999997</v>
      </c>
      <c r="K738" s="2">
        <v>40.880000000000003</v>
      </c>
      <c r="L738" s="2">
        <v>40.89</v>
      </c>
      <c r="M738" s="2">
        <v>44.72</v>
      </c>
      <c r="N738" s="2">
        <v>61061.22</v>
      </c>
      <c r="O738" s="2">
        <v>69051.179999999993</v>
      </c>
      <c r="P738" s="2">
        <v>69051.189999999988</v>
      </c>
      <c r="Q738" s="60">
        <v>77041.14</v>
      </c>
      <c r="R738" s="60">
        <v>77041.149999999994</v>
      </c>
      <c r="S738" s="60">
        <v>85031.1</v>
      </c>
      <c r="T738" s="60">
        <v>85031.11</v>
      </c>
      <c r="U738" s="2">
        <v>93021.06</v>
      </c>
    </row>
    <row r="739" spans="1:21" ht="12.95" customHeight="1" x14ac:dyDescent="0.2">
      <c r="A739" s="39" t="s">
        <v>344</v>
      </c>
      <c r="B739" s="3" t="s">
        <v>345</v>
      </c>
      <c r="C739" s="10" t="s">
        <v>15</v>
      </c>
      <c r="D739" s="10" t="s">
        <v>346</v>
      </c>
      <c r="E739" s="10" t="s">
        <v>17</v>
      </c>
      <c r="F739" s="2">
        <v>29.36</v>
      </c>
      <c r="G739" s="2">
        <v>33.200000000000003</v>
      </c>
      <c r="H739" s="2">
        <v>33.21</v>
      </c>
      <c r="I739" s="2">
        <v>37.04</v>
      </c>
      <c r="J739" s="2">
        <v>37.049999999999997</v>
      </c>
      <c r="K739" s="2">
        <v>40.880000000000003</v>
      </c>
      <c r="L739" s="2">
        <v>40.89</v>
      </c>
      <c r="M739" s="2">
        <v>44.72</v>
      </c>
      <c r="N739" s="2">
        <v>61061.22</v>
      </c>
      <c r="O739" s="2">
        <v>69051.179999999993</v>
      </c>
      <c r="P739" s="2">
        <v>69051.189999999988</v>
      </c>
      <c r="Q739" s="60">
        <v>77041.14</v>
      </c>
      <c r="R739" s="60">
        <v>77041.149999999994</v>
      </c>
      <c r="S739" s="60">
        <v>85031.1</v>
      </c>
      <c r="T739" s="60">
        <v>85031.11</v>
      </c>
      <c r="U739" s="2">
        <v>93021.06</v>
      </c>
    </row>
    <row r="740" spans="1:21" ht="12.95" customHeight="1" x14ac:dyDescent="0.2">
      <c r="A740" s="39" t="s">
        <v>206</v>
      </c>
      <c r="B740" s="3" t="s">
        <v>207</v>
      </c>
      <c r="C740" s="10" t="s">
        <v>47</v>
      </c>
      <c r="D740" s="10" t="s">
        <v>120</v>
      </c>
      <c r="E740" s="10" t="s">
        <v>49</v>
      </c>
      <c r="F740" s="2">
        <v>48.04</v>
      </c>
      <c r="G740" s="2">
        <v>55.11</v>
      </c>
      <c r="H740" s="2">
        <v>55.12</v>
      </c>
      <c r="I740" s="2">
        <v>62.18</v>
      </c>
      <c r="J740" s="2">
        <v>62.19</v>
      </c>
      <c r="K740" s="2">
        <v>69.25</v>
      </c>
      <c r="L740" s="2">
        <v>69.260000000000005</v>
      </c>
      <c r="M740" s="2">
        <v>76.319999999999993</v>
      </c>
      <c r="N740" s="2">
        <v>99921.57</v>
      </c>
      <c r="O740" s="2">
        <v>114628.78</v>
      </c>
      <c r="P740" s="2">
        <v>114628.79</v>
      </c>
      <c r="Q740" s="60">
        <v>129335.98</v>
      </c>
      <c r="R740" s="60">
        <v>129335.98999999999</v>
      </c>
      <c r="S740" s="60">
        <v>144043.19</v>
      </c>
      <c r="T740" s="60">
        <v>144043.20000000001</v>
      </c>
      <c r="U740" s="2">
        <v>158750.39000000001</v>
      </c>
    </row>
    <row r="741" spans="1:21" ht="12.95" customHeight="1" x14ac:dyDescent="0.2">
      <c r="A741" s="39" t="s">
        <v>1087</v>
      </c>
      <c r="B741" s="3" t="s">
        <v>1088</v>
      </c>
      <c r="C741" s="10" t="s">
        <v>15</v>
      </c>
      <c r="D741" s="10" t="s">
        <v>36</v>
      </c>
      <c r="E741" s="10" t="s">
        <v>17</v>
      </c>
      <c r="F741" s="2">
        <v>16.43</v>
      </c>
      <c r="G741" s="2">
        <v>18.36</v>
      </c>
      <c r="H741" s="2">
        <v>18.37</v>
      </c>
      <c r="I741" s="2">
        <v>20.3</v>
      </c>
      <c r="J741" s="2">
        <v>20.310000000000002</v>
      </c>
      <c r="K741" s="2">
        <v>22.23</v>
      </c>
      <c r="L741" s="2">
        <v>22.240000000000002</v>
      </c>
      <c r="M741" s="2">
        <v>24.161004326923077</v>
      </c>
      <c r="N741" s="2">
        <v>34166.67</v>
      </c>
      <c r="O741" s="2">
        <v>38188.730000000003</v>
      </c>
      <c r="P741" s="2">
        <v>38188.740000000005</v>
      </c>
      <c r="Q741" s="60">
        <v>42210.78</v>
      </c>
      <c r="R741" s="60">
        <v>42210.79</v>
      </c>
      <c r="S741" s="60">
        <v>46232.84</v>
      </c>
      <c r="T741" s="60">
        <v>46232.85</v>
      </c>
      <c r="U741" s="2">
        <v>50254.89</v>
      </c>
    </row>
    <row r="742" spans="1:21" ht="12.95" customHeight="1" x14ac:dyDescent="0.2">
      <c r="A742" s="39" t="s">
        <v>1089</v>
      </c>
      <c r="B742" s="3" t="s">
        <v>1090</v>
      </c>
      <c r="C742" s="10" t="s">
        <v>47</v>
      </c>
      <c r="D742" s="10" t="s">
        <v>64</v>
      </c>
      <c r="E742" s="10" t="s">
        <v>49</v>
      </c>
      <c r="F742" s="2">
        <v>21.59</v>
      </c>
      <c r="G742" s="80">
        <v>24.41</v>
      </c>
      <c r="H742" s="80">
        <v>24.42</v>
      </c>
      <c r="I742" s="80">
        <v>27.24</v>
      </c>
      <c r="J742" s="80">
        <v>27.25</v>
      </c>
      <c r="K742" s="80">
        <v>30.06</v>
      </c>
      <c r="L742" s="80">
        <v>30.07</v>
      </c>
      <c r="M742" s="2">
        <v>32.880000000000003</v>
      </c>
      <c r="N742" s="2">
        <v>44897.96</v>
      </c>
      <c r="O742" s="80">
        <v>50772.93</v>
      </c>
      <c r="P742" s="2">
        <v>50772.94</v>
      </c>
      <c r="Q742" s="60">
        <v>56647.9</v>
      </c>
      <c r="R742" s="60">
        <v>56647.91</v>
      </c>
      <c r="S742" s="60">
        <v>62522.86</v>
      </c>
      <c r="T742" s="60">
        <v>62522.87</v>
      </c>
      <c r="U742" s="2">
        <v>68397.83</v>
      </c>
    </row>
    <row r="743" spans="1:21" ht="12.95" customHeight="1" x14ac:dyDescent="0.2">
      <c r="A743" s="39" t="s">
        <v>1129</v>
      </c>
      <c r="B743" s="3" t="s">
        <v>1130</v>
      </c>
      <c r="C743" s="10" t="s">
        <v>15</v>
      </c>
      <c r="D743" s="10" t="s">
        <v>20</v>
      </c>
      <c r="E743" s="10" t="s">
        <v>17</v>
      </c>
      <c r="F743" s="2">
        <v>17.89</v>
      </c>
      <c r="G743" s="2">
        <v>20</v>
      </c>
      <c r="H743" s="2">
        <v>20.010000000000002</v>
      </c>
      <c r="I743" s="2">
        <v>22.1</v>
      </c>
      <c r="J743" s="2">
        <v>22.110000000000003</v>
      </c>
      <c r="K743" s="2">
        <v>24.21</v>
      </c>
      <c r="L743" s="2">
        <v>24.220000000000002</v>
      </c>
      <c r="M743" s="2">
        <v>26.31</v>
      </c>
      <c r="N743" s="2">
        <v>37208.33</v>
      </c>
      <c r="O743" s="2">
        <v>41588.449999999997</v>
      </c>
      <c r="P743" s="2">
        <v>41588.46</v>
      </c>
      <c r="Q743" s="60">
        <v>45968.57</v>
      </c>
      <c r="R743" s="60">
        <v>45968.58</v>
      </c>
      <c r="S743" s="60">
        <v>50348.69</v>
      </c>
      <c r="T743" s="60">
        <v>50348.700000000004</v>
      </c>
      <c r="U743" s="2">
        <v>54728.81</v>
      </c>
    </row>
    <row r="744" spans="1:21" ht="12.95" customHeight="1" x14ac:dyDescent="0.2">
      <c r="A744" s="39" t="s">
        <v>1112</v>
      </c>
      <c r="B744" s="3" t="s">
        <v>1113</v>
      </c>
      <c r="C744" s="10" t="s">
        <v>47</v>
      </c>
      <c r="D744" s="10" t="s">
        <v>58</v>
      </c>
      <c r="E744" s="10" t="s">
        <v>49</v>
      </c>
      <c r="F744" s="2">
        <v>25</v>
      </c>
      <c r="G744" s="2">
        <v>28.27</v>
      </c>
      <c r="H744" s="2">
        <v>28.28</v>
      </c>
      <c r="I744" s="2">
        <v>31.55</v>
      </c>
      <c r="J744" s="2">
        <v>31.560000000000002</v>
      </c>
      <c r="K744" s="2">
        <v>34.82</v>
      </c>
      <c r="L744" s="2">
        <v>34.83</v>
      </c>
      <c r="M744" s="2">
        <v>38.090000000000003</v>
      </c>
      <c r="N744" s="2">
        <v>52000</v>
      </c>
      <c r="O744" s="2">
        <v>58804.28</v>
      </c>
      <c r="P744" s="2">
        <v>58804.29</v>
      </c>
      <c r="Q744" s="60">
        <v>65608.570000000007</v>
      </c>
      <c r="R744" s="60">
        <v>65608.58</v>
      </c>
      <c r="S744" s="60">
        <v>72412.850000000006</v>
      </c>
      <c r="T744" s="60">
        <v>72412.86</v>
      </c>
      <c r="U744" s="2">
        <v>79217.13</v>
      </c>
    </row>
    <row r="745" spans="1:21" ht="12.95" customHeight="1" x14ac:dyDescent="0.2">
      <c r="A745" s="39" t="s">
        <v>1298</v>
      </c>
      <c r="B745" s="3" t="s">
        <v>1299</v>
      </c>
      <c r="C745" s="10" t="s">
        <v>47</v>
      </c>
      <c r="D745" s="10" t="s">
        <v>52</v>
      </c>
      <c r="E745" s="10" t="s">
        <v>49</v>
      </c>
      <c r="F745" s="2">
        <v>29.04</v>
      </c>
      <c r="G745" s="2">
        <v>32.840000000000003</v>
      </c>
      <c r="H745" s="2">
        <v>32.85</v>
      </c>
      <c r="I745" s="2">
        <v>36.64</v>
      </c>
      <c r="J745" s="2">
        <v>36.65</v>
      </c>
      <c r="K745" s="2">
        <v>40.44</v>
      </c>
      <c r="L745" s="2">
        <v>40.449999999999996</v>
      </c>
      <c r="M745" s="2">
        <v>44.24</v>
      </c>
      <c r="N745" s="2">
        <v>60408.160000000003</v>
      </c>
      <c r="O745" s="2">
        <v>68312.67</v>
      </c>
      <c r="P745" s="2">
        <v>68312.679999999993</v>
      </c>
      <c r="Q745" s="60">
        <v>76217.17</v>
      </c>
      <c r="R745" s="60">
        <v>76217.179999999993</v>
      </c>
      <c r="S745" s="60">
        <v>84121.68</v>
      </c>
      <c r="T745" s="60">
        <v>84121.689999999988</v>
      </c>
      <c r="U745" s="2">
        <v>92026.18</v>
      </c>
    </row>
    <row r="746" spans="1:21" ht="12.95" customHeight="1" x14ac:dyDescent="0.2">
      <c r="A746" s="39" t="s">
        <v>118</v>
      </c>
      <c r="B746" s="3" t="s">
        <v>119</v>
      </c>
      <c r="C746" s="10" t="s">
        <v>47</v>
      </c>
      <c r="D746" s="10" t="s">
        <v>120</v>
      </c>
      <c r="E746" s="10" t="s">
        <v>49</v>
      </c>
      <c r="F746" s="2">
        <v>48.04</v>
      </c>
      <c r="G746" s="2">
        <v>55.11</v>
      </c>
      <c r="H746" s="2">
        <v>55.12</v>
      </c>
      <c r="I746" s="2">
        <v>62.18</v>
      </c>
      <c r="J746" s="2">
        <v>62.19</v>
      </c>
      <c r="K746" s="2">
        <v>69.25</v>
      </c>
      <c r="L746" s="2">
        <v>69.260000000000005</v>
      </c>
      <c r="M746" s="2">
        <v>76.319999999999993</v>
      </c>
      <c r="N746" s="2">
        <v>99921.57</v>
      </c>
      <c r="O746" s="2">
        <v>114628.78</v>
      </c>
      <c r="P746" s="2">
        <v>114628.79</v>
      </c>
      <c r="Q746" s="60">
        <v>129335.98</v>
      </c>
      <c r="R746" s="60">
        <v>129335.98999999999</v>
      </c>
      <c r="S746" s="60">
        <v>144043.19</v>
      </c>
      <c r="T746" s="60">
        <v>144043.20000000001</v>
      </c>
      <c r="U746" s="2">
        <v>158750.39000000001</v>
      </c>
    </row>
    <row r="747" spans="1:21" ht="12.95" customHeight="1" x14ac:dyDescent="0.2">
      <c r="A747" s="39" t="s">
        <v>121</v>
      </c>
      <c r="B747" s="3" t="s">
        <v>122</v>
      </c>
      <c r="C747" s="10" t="s">
        <v>47</v>
      </c>
      <c r="D747" s="10" t="s">
        <v>123</v>
      </c>
      <c r="E747" s="10" t="s">
        <v>49</v>
      </c>
      <c r="F747" s="2">
        <v>54.75</v>
      </c>
      <c r="G747" s="2">
        <v>62.81</v>
      </c>
      <c r="H747" s="2">
        <v>62.82</v>
      </c>
      <c r="I747" s="2">
        <v>70.87</v>
      </c>
      <c r="J747" s="2">
        <v>70.88000000000001</v>
      </c>
      <c r="K747" s="2">
        <v>78.92</v>
      </c>
      <c r="L747" s="2">
        <v>78.930000000000007</v>
      </c>
      <c r="M747" s="2">
        <v>86.98</v>
      </c>
      <c r="N747" s="2">
        <v>113882.35</v>
      </c>
      <c r="O747" s="2">
        <v>130644.41</v>
      </c>
      <c r="P747" s="2">
        <v>130644.42</v>
      </c>
      <c r="Q747" s="60">
        <v>147406.47</v>
      </c>
      <c r="R747" s="60">
        <v>147406.48000000001</v>
      </c>
      <c r="S747" s="60">
        <v>164168.53</v>
      </c>
      <c r="T747" s="60">
        <v>164168.54</v>
      </c>
      <c r="U747" s="2">
        <v>180930.59</v>
      </c>
    </row>
    <row r="748" spans="1:21" ht="12.95" customHeight="1" x14ac:dyDescent="0.2">
      <c r="A748" s="39" t="s">
        <v>157</v>
      </c>
      <c r="B748" s="3" t="s">
        <v>158</v>
      </c>
      <c r="C748" s="10" t="s">
        <v>47</v>
      </c>
      <c r="D748" s="10" t="s">
        <v>123</v>
      </c>
      <c r="E748" s="10" t="s">
        <v>49</v>
      </c>
      <c r="F748" s="2">
        <v>54.75</v>
      </c>
      <c r="G748" s="2">
        <v>62.81</v>
      </c>
      <c r="H748" s="2">
        <v>62.82</v>
      </c>
      <c r="I748" s="2">
        <v>70.87</v>
      </c>
      <c r="J748" s="2">
        <v>70.88000000000001</v>
      </c>
      <c r="K748" s="2">
        <v>78.92</v>
      </c>
      <c r="L748" s="2">
        <v>78.930000000000007</v>
      </c>
      <c r="M748" s="2">
        <v>86.98</v>
      </c>
      <c r="N748" s="2">
        <v>113882.35</v>
      </c>
      <c r="O748" s="2">
        <v>130644.41</v>
      </c>
      <c r="P748" s="2">
        <v>130644.42</v>
      </c>
      <c r="Q748" s="60">
        <v>147406.47</v>
      </c>
      <c r="R748" s="60">
        <v>147406.48000000001</v>
      </c>
      <c r="S748" s="60">
        <v>164168.53</v>
      </c>
      <c r="T748" s="60">
        <v>164168.54</v>
      </c>
      <c r="U748" s="2">
        <v>180930.59</v>
      </c>
    </row>
    <row r="749" spans="1:21" ht="12.95" customHeight="1" x14ac:dyDescent="0.2">
      <c r="A749" s="39" t="s">
        <v>1011</v>
      </c>
      <c r="B749" s="3" t="s">
        <v>1012</v>
      </c>
      <c r="C749" s="10" t="s">
        <v>15</v>
      </c>
      <c r="D749" s="10" t="s">
        <v>398</v>
      </c>
      <c r="E749" s="10" t="s">
        <v>17</v>
      </c>
      <c r="F749" s="2">
        <v>29.04</v>
      </c>
      <c r="G749" s="2">
        <v>32.840000000000003</v>
      </c>
      <c r="H749" s="2">
        <v>32.85</v>
      </c>
      <c r="I749" s="2">
        <v>36.64</v>
      </c>
      <c r="J749" s="2">
        <v>36.65</v>
      </c>
      <c r="K749" s="2">
        <v>40.44</v>
      </c>
      <c r="L749" s="2">
        <v>40.449999999999996</v>
      </c>
      <c r="M749" s="2">
        <v>44.24</v>
      </c>
      <c r="N749" s="2">
        <v>60408.160000000003</v>
      </c>
      <c r="O749" s="2">
        <v>68312.67</v>
      </c>
      <c r="P749" s="2">
        <v>68312.679999999993</v>
      </c>
      <c r="Q749" s="60">
        <v>76217.17</v>
      </c>
      <c r="R749" s="60">
        <v>76217.179999999993</v>
      </c>
      <c r="S749" s="60">
        <v>84121.68</v>
      </c>
      <c r="T749" s="60">
        <v>84121.689999999988</v>
      </c>
      <c r="U749" s="2">
        <v>92026.18</v>
      </c>
    </row>
    <row r="750" spans="1:21" ht="12.95" customHeight="1" x14ac:dyDescent="0.2">
      <c r="A750" s="39" t="s">
        <v>858</v>
      </c>
      <c r="B750" s="3" t="s">
        <v>859</v>
      </c>
      <c r="C750" s="10" t="s">
        <v>47</v>
      </c>
      <c r="D750" s="10" t="s">
        <v>449</v>
      </c>
      <c r="E750" s="10" t="s">
        <v>49</v>
      </c>
      <c r="F750" s="2">
        <v>62.02</v>
      </c>
      <c r="G750" s="2">
        <v>71.94</v>
      </c>
      <c r="H750" s="2">
        <v>71.95</v>
      </c>
      <c r="I750" s="2">
        <v>81.87</v>
      </c>
      <c r="J750" s="2">
        <v>81.88000000000001</v>
      </c>
      <c r="K750" s="2">
        <v>91.79</v>
      </c>
      <c r="L750" s="2">
        <v>91.800000000000011</v>
      </c>
      <c r="M750" s="2">
        <v>101.71</v>
      </c>
      <c r="N750" s="2">
        <v>129000</v>
      </c>
      <c r="O750" s="2">
        <v>149640</v>
      </c>
      <c r="P750" s="2">
        <v>149640.01</v>
      </c>
      <c r="Q750" s="60">
        <v>170280</v>
      </c>
      <c r="R750" s="60">
        <v>170280.01</v>
      </c>
      <c r="S750" s="60">
        <v>190920</v>
      </c>
      <c r="T750" s="60">
        <v>190920.01</v>
      </c>
      <c r="U750" s="2">
        <v>211560</v>
      </c>
    </row>
    <row r="751" spans="1:21" ht="12.95" customHeight="1" x14ac:dyDescent="0.2">
      <c r="A751" s="39" t="s">
        <v>842</v>
      </c>
      <c r="B751" s="3" t="s">
        <v>843</v>
      </c>
      <c r="C751" s="10" t="s">
        <v>15</v>
      </c>
      <c r="D751" s="10" t="s">
        <v>398</v>
      </c>
      <c r="E751" s="10" t="s">
        <v>17</v>
      </c>
      <c r="F751" s="2">
        <v>29.04</v>
      </c>
      <c r="G751" s="2">
        <v>32.840000000000003</v>
      </c>
      <c r="H751" s="2">
        <v>32.85</v>
      </c>
      <c r="I751" s="2">
        <v>36.64</v>
      </c>
      <c r="J751" s="2">
        <v>36.65</v>
      </c>
      <c r="K751" s="2">
        <v>40.44</v>
      </c>
      <c r="L751" s="2">
        <v>40.449999999999996</v>
      </c>
      <c r="M751" s="2">
        <v>44.24</v>
      </c>
      <c r="N751" s="2">
        <v>60408.160000000003</v>
      </c>
      <c r="O751" s="2">
        <v>68312.67</v>
      </c>
      <c r="P751" s="2">
        <v>68312.679999999993</v>
      </c>
      <c r="Q751" s="60">
        <v>76217.17</v>
      </c>
      <c r="R751" s="60">
        <v>76217.179999999993</v>
      </c>
      <c r="S751" s="60">
        <v>84121.68</v>
      </c>
      <c r="T751" s="60">
        <v>84121.689999999988</v>
      </c>
      <c r="U751" s="2">
        <v>92026.18</v>
      </c>
    </row>
    <row r="752" spans="1:21" ht="12.95" customHeight="1" x14ac:dyDescent="0.2">
      <c r="A752" s="39" t="s">
        <v>838</v>
      </c>
      <c r="B752" s="3" t="s">
        <v>839</v>
      </c>
      <c r="C752" s="10" t="s">
        <v>15</v>
      </c>
      <c r="D752" s="10" t="s">
        <v>16</v>
      </c>
      <c r="E752" s="10" t="s">
        <v>17</v>
      </c>
      <c r="F752" s="2">
        <v>21.59</v>
      </c>
      <c r="G752" s="2">
        <v>24.41</v>
      </c>
      <c r="H752" s="2">
        <v>24.42</v>
      </c>
      <c r="I752" s="2">
        <v>27.24</v>
      </c>
      <c r="J752" s="2">
        <v>27.25</v>
      </c>
      <c r="K752" s="2">
        <v>30.06</v>
      </c>
      <c r="L752" s="2">
        <v>30.07</v>
      </c>
      <c r="M752" s="2">
        <v>32.880000000000003</v>
      </c>
      <c r="N752" s="2">
        <v>44897.96</v>
      </c>
      <c r="O752" s="2">
        <v>50772.93</v>
      </c>
      <c r="P752" s="2">
        <v>50772.94</v>
      </c>
      <c r="Q752" s="60">
        <v>56647.9</v>
      </c>
      <c r="R752" s="60">
        <v>56647.91</v>
      </c>
      <c r="S752" s="60">
        <v>62522.86</v>
      </c>
      <c r="T752" s="60">
        <v>62522.87</v>
      </c>
      <c r="U752" s="2">
        <v>68397.83</v>
      </c>
    </row>
    <row r="753" spans="1:21" ht="12.95" customHeight="1" x14ac:dyDescent="0.2">
      <c r="A753" s="39" t="s">
        <v>840</v>
      </c>
      <c r="B753" s="3" t="s">
        <v>841</v>
      </c>
      <c r="C753" s="10" t="s">
        <v>15</v>
      </c>
      <c r="D753" s="10" t="s">
        <v>161</v>
      </c>
      <c r="E753" s="10" t="s">
        <v>17</v>
      </c>
      <c r="F753" s="2">
        <v>25</v>
      </c>
      <c r="G753" s="2">
        <v>28.27</v>
      </c>
      <c r="H753" s="2">
        <v>28.28</v>
      </c>
      <c r="I753" s="2">
        <v>31.55</v>
      </c>
      <c r="J753" s="2">
        <v>31.560000000000002</v>
      </c>
      <c r="K753" s="2">
        <v>34.82</v>
      </c>
      <c r="L753" s="2">
        <v>34.83</v>
      </c>
      <c r="M753" s="2">
        <v>38.090000000000003</v>
      </c>
      <c r="N753" s="2">
        <v>52000</v>
      </c>
      <c r="O753" s="2">
        <v>58804.28</v>
      </c>
      <c r="P753" s="2">
        <v>58804.29</v>
      </c>
      <c r="Q753" s="60">
        <v>65608.570000000007</v>
      </c>
      <c r="R753" s="60">
        <v>65608.58</v>
      </c>
      <c r="S753" s="60">
        <v>72412.850000000006</v>
      </c>
      <c r="T753" s="60">
        <v>72412.86</v>
      </c>
      <c r="U753" s="2">
        <v>79217.13</v>
      </c>
    </row>
    <row r="754" spans="1:21" ht="12.95" customHeight="1" x14ac:dyDescent="0.2">
      <c r="A754" s="39" t="s">
        <v>844</v>
      </c>
      <c r="B754" s="3" t="s">
        <v>845</v>
      </c>
      <c r="C754" s="10" t="s">
        <v>15</v>
      </c>
      <c r="D754" s="10" t="s">
        <v>41</v>
      </c>
      <c r="E754" s="10" t="s">
        <v>17</v>
      </c>
      <c r="F754" s="2">
        <v>19.13</v>
      </c>
      <c r="G754" s="2">
        <v>21.38</v>
      </c>
      <c r="H754" s="2">
        <v>21.39</v>
      </c>
      <c r="I754" s="2">
        <v>23.64</v>
      </c>
      <c r="J754" s="2">
        <v>23.650000000000002</v>
      </c>
      <c r="K754" s="2">
        <v>25.89</v>
      </c>
      <c r="L754" s="2">
        <v>25.900000000000002</v>
      </c>
      <c r="M754" s="2">
        <v>28.14</v>
      </c>
      <c r="N754" s="2">
        <v>39791.67</v>
      </c>
      <c r="O754" s="2">
        <v>44475.9</v>
      </c>
      <c r="P754" s="2">
        <v>44475.91</v>
      </c>
      <c r="Q754" s="60">
        <v>49160.12</v>
      </c>
      <c r="R754" s="60">
        <v>49160.130000000005</v>
      </c>
      <c r="S754" s="60">
        <v>53844.35</v>
      </c>
      <c r="T754" s="60">
        <v>53844.36</v>
      </c>
      <c r="U754" s="2">
        <v>58528.57</v>
      </c>
    </row>
    <row r="755" spans="1:21" ht="12.95" customHeight="1" x14ac:dyDescent="0.2">
      <c r="A755" s="39" t="s">
        <v>116</v>
      </c>
      <c r="B755" s="3" t="s">
        <v>117</v>
      </c>
      <c r="C755" s="10" t="s">
        <v>47</v>
      </c>
      <c r="D755" s="10" t="s">
        <v>74</v>
      </c>
      <c r="E755" s="10" t="s">
        <v>49</v>
      </c>
      <c r="F755" s="2">
        <v>36.81</v>
      </c>
      <c r="G755" s="2">
        <v>42.11</v>
      </c>
      <c r="H755" s="2">
        <v>42.12</v>
      </c>
      <c r="I755" s="2">
        <v>47.41</v>
      </c>
      <c r="J755" s="2">
        <v>47.419999999999995</v>
      </c>
      <c r="K755" s="2">
        <v>52.71</v>
      </c>
      <c r="L755" s="2">
        <v>52.72</v>
      </c>
      <c r="M755" s="2">
        <v>58.01</v>
      </c>
      <c r="N755" s="2">
        <v>76560</v>
      </c>
      <c r="O755" s="2">
        <v>87583.45</v>
      </c>
      <c r="P755" s="2">
        <v>87583.459999999992</v>
      </c>
      <c r="Q755" s="60">
        <v>98606.89</v>
      </c>
      <c r="R755" s="60">
        <v>98606.9</v>
      </c>
      <c r="S755" s="60">
        <v>109630.34</v>
      </c>
      <c r="T755" s="60">
        <v>109630.34999999999</v>
      </c>
      <c r="U755" s="2">
        <v>120653.78</v>
      </c>
    </row>
    <row r="756" spans="1:21" ht="12.95" customHeight="1" x14ac:dyDescent="0.2">
      <c r="A756" s="39" t="s">
        <v>737</v>
      </c>
      <c r="B756" s="3" t="s">
        <v>738</v>
      </c>
      <c r="C756" s="10" t="s">
        <v>104</v>
      </c>
      <c r="D756" s="10" t="s">
        <v>41</v>
      </c>
      <c r="E756" s="10" t="s">
        <v>17</v>
      </c>
      <c r="F756" s="2">
        <v>19.13</v>
      </c>
      <c r="G756" s="2">
        <v>21.38</v>
      </c>
      <c r="H756" s="2">
        <v>21.39</v>
      </c>
      <c r="I756" s="2">
        <v>23.64</v>
      </c>
      <c r="J756" s="2">
        <v>23.650000000000002</v>
      </c>
      <c r="K756" s="2">
        <v>25.89</v>
      </c>
      <c r="L756" s="2">
        <v>25.900000000000002</v>
      </c>
      <c r="M756" s="2">
        <v>28.14</v>
      </c>
      <c r="N756" s="2">
        <v>39791.67</v>
      </c>
      <c r="O756" s="2">
        <v>44475.9</v>
      </c>
      <c r="P756" s="2">
        <v>44475.91</v>
      </c>
      <c r="Q756" s="60">
        <v>49160.12</v>
      </c>
      <c r="R756" s="60">
        <v>49160.130000000005</v>
      </c>
      <c r="S756" s="60">
        <v>53844.35</v>
      </c>
      <c r="T756" s="60">
        <v>53844.36</v>
      </c>
      <c r="U756" s="2">
        <v>58528.57</v>
      </c>
    </row>
    <row r="757" spans="1:21" ht="12.95" customHeight="1" x14ac:dyDescent="0.2">
      <c r="A757" s="39" t="s">
        <v>735</v>
      </c>
      <c r="B757" s="3" t="s">
        <v>736</v>
      </c>
      <c r="C757" s="10" t="s">
        <v>15</v>
      </c>
      <c r="D757" s="10" t="s">
        <v>113</v>
      </c>
      <c r="E757" s="10" t="s">
        <v>17</v>
      </c>
      <c r="F757" s="2">
        <v>15</v>
      </c>
      <c r="G757" s="2">
        <v>16.13</v>
      </c>
      <c r="H757" s="2">
        <v>16.14</v>
      </c>
      <c r="I757" s="2">
        <v>17.260000000000002</v>
      </c>
      <c r="J757" s="2">
        <v>17.270000000000003</v>
      </c>
      <c r="K757" s="2">
        <v>18.38</v>
      </c>
      <c r="L757" s="2">
        <v>18.39</v>
      </c>
      <c r="M757" s="2">
        <v>19.510000000000002</v>
      </c>
      <c r="N757" s="2">
        <v>31200</v>
      </c>
      <c r="O757" s="2">
        <v>33542.910000000003</v>
      </c>
      <c r="P757" s="2">
        <v>33542.920000000006</v>
      </c>
      <c r="Q757" s="60">
        <v>35885.82</v>
      </c>
      <c r="R757" s="60">
        <v>35885.83</v>
      </c>
      <c r="S757" s="60">
        <v>38228.730000000003</v>
      </c>
      <c r="T757" s="60">
        <v>38228.740000000005</v>
      </c>
      <c r="U757" s="2">
        <v>40571.64</v>
      </c>
    </row>
    <row r="758" spans="1:21" ht="12.95" customHeight="1" x14ac:dyDescent="0.2">
      <c r="A758" s="39" t="s">
        <v>739</v>
      </c>
      <c r="B758" s="3" t="s">
        <v>740</v>
      </c>
      <c r="C758" s="10" t="s">
        <v>47</v>
      </c>
      <c r="D758" s="10" t="s">
        <v>52</v>
      </c>
      <c r="E758" s="10" t="s">
        <v>49</v>
      </c>
      <c r="F758" s="2">
        <v>29.04</v>
      </c>
      <c r="G758" s="2">
        <v>32.840000000000003</v>
      </c>
      <c r="H758" s="2">
        <v>32.85</v>
      </c>
      <c r="I758" s="2">
        <v>36.64</v>
      </c>
      <c r="J758" s="2">
        <v>36.65</v>
      </c>
      <c r="K758" s="2">
        <v>40.44</v>
      </c>
      <c r="L758" s="2">
        <v>40.449999999999996</v>
      </c>
      <c r="M758" s="2">
        <v>44.24</v>
      </c>
      <c r="N758" s="2">
        <v>60408.160000000003</v>
      </c>
      <c r="O758" s="2">
        <v>68312.67</v>
      </c>
      <c r="P758" s="2">
        <v>68312.679999999993</v>
      </c>
      <c r="Q758" s="60">
        <v>76217.17</v>
      </c>
      <c r="R758" s="60">
        <v>76217.179999999993</v>
      </c>
      <c r="S758" s="60">
        <v>84121.68</v>
      </c>
      <c r="T758" s="60">
        <v>84121.689999999988</v>
      </c>
      <c r="U758" s="2">
        <v>92026.18</v>
      </c>
    </row>
    <row r="759" spans="1:21" ht="12.95" customHeight="1" x14ac:dyDescent="0.2">
      <c r="A759" s="39" t="s">
        <v>1232</v>
      </c>
      <c r="B759" s="3" t="s">
        <v>1233</v>
      </c>
      <c r="C759" s="10" t="s">
        <v>15</v>
      </c>
      <c r="D759" s="10" t="s">
        <v>312</v>
      </c>
      <c r="E759" s="10" t="s">
        <v>17</v>
      </c>
      <c r="F759" s="2">
        <v>15.06</v>
      </c>
      <c r="G759" s="2">
        <v>16.84</v>
      </c>
      <c r="H759" s="2">
        <v>16.850000000000001</v>
      </c>
      <c r="I759" s="2">
        <v>18.61</v>
      </c>
      <c r="J759" s="2">
        <v>18.62</v>
      </c>
      <c r="K759" s="2">
        <v>20.39</v>
      </c>
      <c r="L759" s="2">
        <v>20.400000000000002</v>
      </c>
      <c r="M759" s="2">
        <v>22.16</v>
      </c>
      <c r="N759" s="2">
        <v>31333.33</v>
      </c>
      <c r="O759" s="2">
        <v>35021.85</v>
      </c>
      <c r="P759" s="2">
        <v>35021.86</v>
      </c>
      <c r="Q759" s="60">
        <v>38710.379999999997</v>
      </c>
      <c r="R759" s="60">
        <v>38710.39</v>
      </c>
      <c r="S759" s="60">
        <v>42398.9</v>
      </c>
      <c r="T759" s="60">
        <v>42398.91</v>
      </c>
      <c r="U759" s="2">
        <v>46087.42</v>
      </c>
    </row>
    <row r="760" spans="1:21" ht="12.95" customHeight="1" x14ac:dyDescent="0.2">
      <c r="A760" s="47" t="s">
        <v>1648</v>
      </c>
      <c r="B760" s="3" t="s">
        <v>1649</v>
      </c>
      <c r="C760" s="10" t="s">
        <v>47</v>
      </c>
      <c r="D760" s="10" t="s">
        <v>58</v>
      </c>
      <c r="E760" s="10" t="s">
        <v>49</v>
      </c>
      <c r="F760" s="2">
        <v>25</v>
      </c>
      <c r="G760" s="2">
        <v>28.27</v>
      </c>
      <c r="H760" s="2">
        <v>28.28</v>
      </c>
      <c r="I760" s="2">
        <v>31.55</v>
      </c>
      <c r="J760" s="2">
        <v>31.560000000000002</v>
      </c>
      <c r="K760" s="2">
        <v>34.82</v>
      </c>
      <c r="L760" s="2">
        <v>34.83</v>
      </c>
      <c r="M760" s="2">
        <v>38.090000000000003</v>
      </c>
      <c r="N760" s="2">
        <v>52000</v>
      </c>
      <c r="O760" s="2">
        <v>58804.28</v>
      </c>
      <c r="P760" s="2">
        <v>58804.29</v>
      </c>
      <c r="Q760" s="60">
        <v>65608.570000000007</v>
      </c>
      <c r="R760" s="60">
        <v>65608.58</v>
      </c>
      <c r="S760" s="60">
        <v>72412.850000000006</v>
      </c>
      <c r="T760" s="60">
        <v>72412.86</v>
      </c>
      <c r="U760" s="2">
        <v>79217.13</v>
      </c>
    </row>
    <row r="761" spans="1:21" ht="12.95" customHeight="1" x14ac:dyDescent="0.2">
      <c r="A761" s="39" t="s">
        <v>1234</v>
      </c>
      <c r="B761" s="3" t="s">
        <v>1235</v>
      </c>
      <c r="C761" s="10" t="s">
        <v>15</v>
      </c>
      <c r="D761" s="10" t="s">
        <v>36</v>
      </c>
      <c r="E761" s="10" t="s">
        <v>17</v>
      </c>
      <c r="F761" s="2">
        <v>16.43</v>
      </c>
      <c r="G761" s="2">
        <v>18.36</v>
      </c>
      <c r="H761" s="2">
        <v>18.37</v>
      </c>
      <c r="I761" s="2">
        <v>20.3</v>
      </c>
      <c r="J761" s="2">
        <v>20.310000000000002</v>
      </c>
      <c r="K761" s="2">
        <v>22.23</v>
      </c>
      <c r="L761" s="2">
        <v>22.240000000000002</v>
      </c>
      <c r="M761" s="2">
        <v>24.161004326923077</v>
      </c>
      <c r="N761" s="2">
        <v>34166.67</v>
      </c>
      <c r="O761" s="2">
        <v>38188.730000000003</v>
      </c>
      <c r="P761" s="2">
        <v>38188.740000000005</v>
      </c>
      <c r="Q761" s="60">
        <v>42210.78</v>
      </c>
      <c r="R761" s="60">
        <v>42210.79</v>
      </c>
      <c r="S761" s="60">
        <v>46232.84</v>
      </c>
      <c r="T761" s="60">
        <v>46232.85</v>
      </c>
      <c r="U761" s="2">
        <v>50254.89</v>
      </c>
    </row>
    <row r="762" spans="1:21" ht="12.95" customHeight="1" x14ac:dyDescent="0.2">
      <c r="A762" s="39" t="s">
        <v>1238</v>
      </c>
      <c r="B762" s="3" t="s">
        <v>1239</v>
      </c>
      <c r="C762" s="10" t="s">
        <v>15</v>
      </c>
      <c r="D762" s="10" t="s">
        <v>41</v>
      </c>
      <c r="E762" s="10" t="s">
        <v>17</v>
      </c>
      <c r="F762" s="2">
        <v>19.13</v>
      </c>
      <c r="G762" s="2">
        <v>21.38</v>
      </c>
      <c r="H762" s="2">
        <v>21.39</v>
      </c>
      <c r="I762" s="2">
        <v>23.64</v>
      </c>
      <c r="J762" s="2">
        <v>23.650000000000002</v>
      </c>
      <c r="K762" s="2">
        <v>25.89</v>
      </c>
      <c r="L762" s="2">
        <v>25.900000000000002</v>
      </c>
      <c r="M762" s="2">
        <v>28.14</v>
      </c>
      <c r="N762" s="2">
        <v>39791.67</v>
      </c>
      <c r="O762" s="2">
        <v>44475.9</v>
      </c>
      <c r="P762" s="2">
        <v>44475.91</v>
      </c>
      <c r="Q762" s="60">
        <v>49160.12</v>
      </c>
      <c r="R762" s="60">
        <v>49160.130000000005</v>
      </c>
      <c r="S762" s="60">
        <v>53844.35</v>
      </c>
      <c r="T762" s="60">
        <v>53844.36</v>
      </c>
      <c r="U762" s="2">
        <v>58528.57</v>
      </c>
    </row>
    <row r="763" spans="1:21" ht="12.95" customHeight="1" x14ac:dyDescent="0.2">
      <c r="A763" s="39" t="s">
        <v>1240</v>
      </c>
      <c r="B763" s="3" t="s">
        <v>1241</v>
      </c>
      <c r="C763" s="10" t="s">
        <v>47</v>
      </c>
      <c r="D763" s="10" t="s">
        <v>52</v>
      </c>
      <c r="E763" s="10" t="s">
        <v>49</v>
      </c>
      <c r="F763" s="2">
        <v>29.04</v>
      </c>
      <c r="G763" s="2">
        <v>32.840000000000003</v>
      </c>
      <c r="H763" s="2">
        <v>32.85</v>
      </c>
      <c r="I763" s="2">
        <v>36.64</v>
      </c>
      <c r="J763" s="2">
        <v>36.65</v>
      </c>
      <c r="K763" s="2">
        <v>40.44</v>
      </c>
      <c r="L763" s="2">
        <v>40.449999999999996</v>
      </c>
      <c r="M763" s="2">
        <v>44.24</v>
      </c>
      <c r="N763" s="2">
        <v>60408.160000000003</v>
      </c>
      <c r="O763" s="2">
        <v>68312.67</v>
      </c>
      <c r="P763" s="2">
        <v>68312.679999999993</v>
      </c>
      <c r="Q763" s="60">
        <v>76217.17</v>
      </c>
      <c r="R763" s="60">
        <v>76217.179999999993</v>
      </c>
      <c r="S763" s="60">
        <v>84121.68</v>
      </c>
      <c r="T763" s="60">
        <v>84121.689999999988</v>
      </c>
      <c r="U763" s="2">
        <v>92026.18</v>
      </c>
    </row>
    <row r="764" spans="1:21" ht="12.95" customHeight="1" x14ac:dyDescent="0.2">
      <c r="A764" s="39" t="s">
        <v>1017</v>
      </c>
      <c r="B764" s="3" t="s">
        <v>1018</v>
      </c>
      <c r="C764" s="10" t="s">
        <v>15</v>
      </c>
      <c r="D764" s="10" t="s">
        <v>36</v>
      </c>
      <c r="E764" s="10" t="s">
        <v>17</v>
      </c>
      <c r="F764" s="2">
        <v>16.43</v>
      </c>
      <c r="G764" s="2">
        <v>18.36</v>
      </c>
      <c r="H764" s="2">
        <v>18.37</v>
      </c>
      <c r="I764" s="2">
        <v>20.3</v>
      </c>
      <c r="J764" s="2">
        <v>20.310000000000002</v>
      </c>
      <c r="K764" s="2">
        <v>22.23</v>
      </c>
      <c r="L764" s="2">
        <v>22.240000000000002</v>
      </c>
      <c r="M764" s="2">
        <v>24.161004326923077</v>
      </c>
      <c r="N764" s="2">
        <v>34166.67</v>
      </c>
      <c r="O764" s="2">
        <v>38188.730000000003</v>
      </c>
      <c r="P764" s="2">
        <v>38188.740000000005</v>
      </c>
      <c r="Q764" s="60">
        <v>42210.78</v>
      </c>
      <c r="R764" s="60">
        <v>42210.79</v>
      </c>
      <c r="S764" s="60">
        <v>46232.84</v>
      </c>
      <c r="T764" s="60">
        <v>46232.85</v>
      </c>
      <c r="U764" s="2">
        <v>50254.89</v>
      </c>
    </row>
    <row r="765" spans="1:21" ht="12.95" customHeight="1" x14ac:dyDescent="0.2">
      <c r="A765" s="39" t="s">
        <v>1242</v>
      </c>
      <c r="B765" s="3" t="s">
        <v>1243</v>
      </c>
      <c r="C765" s="10" t="s">
        <v>47</v>
      </c>
      <c r="D765" s="10" t="s">
        <v>58</v>
      </c>
      <c r="E765" s="10" t="s">
        <v>49</v>
      </c>
      <c r="F765" s="2">
        <v>25</v>
      </c>
      <c r="G765" s="2">
        <v>28.27</v>
      </c>
      <c r="H765" s="2">
        <v>28.28</v>
      </c>
      <c r="I765" s="2">
        <v>31.55</v>
      </c>
      <c r="J765" s="2">
        <v>31.560000000000002</v>
      </c>
      <c r="K765" s="2">
        <v>34.82</v>
      </c>
      <c r="L765" s="2">
        <v>34.83</v>
      </c>
      <c r="M765" s="2">
        <v>38.090000000000003</v>
      </c>
      <c r="N765" s="2">
        <v>52000</v>
      </c>
      <c r="O765" s="2">
        <v>58804.28</v>
      </c>
      <c r="P765" s="2">
        <v>58804.29</v>
      </c>
      <c r="Q765" s="60">
        <v>65608.570000000007</v>
      </c>
      <c r="R765" s="60">
        <v>65608.58</v>
      </c>
      <c r="S765" s="60">
        <v>72412.850000000006</v>
      </c>
      <c r="T765" s="60">
        <v>72412.86</v>
      </c>
      <c r="U765" s="2">
        <v>79217.13</v>
      </c>
    </row>
    <row r="766" spans="1:21" ht="12.95" customHeight="1" x14ac:dyDescent="0.2">
      <c r="A766" s="39" t="s">
        <v>111</v>
      </c>
      <c r="B766" s="3" t="s">
        <v>112</v>
      </c>
      <c r="C766" s="10" t="s">
        <v>15</v>
      </c>
      <c r="D766" s="10" t="s">
        <v>113</v>
      </c>
      <c r="E766" s="10" t="s">
        <v>17</v>
      </c>
      <c r="F766" s="2">
        <v>15</v>
      </c>
      <c r="G766" s="2">
        <v>16.13</v>
      </c>
      <c r="H766" s="2">
        <v>16.14</v>
      </c>
      <c r="I766" s="2">
        <v>17.260000000000002</v>
      </c>
      <c r="J766" s="2">
        <v>17.270000000000003</v>
      </c>
      <c r="K766" s="2">
        <v>18.38</v>
      </c>
      <c r="L766" s="2">
        <v>18.39</v>
      </c>
      <c r="M766" s="2">
        <v>19.510000000000002</v>
      </c>
      <c r="N766" s="2">
        <v>31200</v>
      </c>
      <c r="O766" s="2">
        <v>33542.910000000003</v>
      </c>
      <c r="P766" s="2">
        <v>33542.920000000006</v>
      </c>
      <c r="Q766" s="60">
        <v>35885.82</v>
      </c>
      <c r="R766" s="60">
        <v>35885.83</v>
      </c>
      <c r="S766" s="60">
        <v>38228.730000000003</v>
      </c>
      <c r="T766" s="60">
        <v>38228.740000000005</v>
      </c>
      <c r="U766" s="2">
        <v>40571.64</v>
      </c>
    </row>
    <row r="767" spans="1:21" ht="12.95" customHeight="1" x14ac:dyDescent="0.2">
      <c r="A767" s="39" t="s">
        <v>114</v>
      </c>
      <c r="B767" s="3" t="s">
        <v>115</v>
      </c>
      <c r="C767" s="10" t="s">
        <v>15</v>
      </c>
      <c r="D767" s="10" t="s">
        <v>113</v>
      </c>
      <c r="E767" s="10" t="s">
        <v>17</v>
      </c>
      <c r="F767" s="2">
        <v>15</v>
      </c>
      <c r="G767" s="2">
        <v>16.13</v>
      </c>
      <c r="H767" s="2">
        <v>16.14</v>
      </c>
      <c r="I767" s="2">
        <v>17.260000000000002</v>
      </c>
      <c r="J767" s="2">
        <v>17.270000000000003</v>
      </c>
      <c r="K767" s="2">
        <v>18.38</v>
      </c>
      <c r="L767" s="2">
        <v>18.39</v>
      </c>
      <c r="M767" s="2">
        <v>19.510000000000002</v>
      </c>
      <c r="N767" s="2">
        <v>31200</v>
      </c>
      <c r="O767" s="2">
        <v>33542.910000000003</v>
      </c>
      <c r="P767" s="2">
        <v>33542.920000000006</v>
      </c>
      <c r="Q767" s="60">
        <v>35885.82</v>
      </c>
      <c r="R767" s="60">
        <v>35885.83</v>
      </c>
      <c r="S767" s="60">
        <v>38228.730000000003</v>
      </c>
      <c r="T767" s="60">
        <v>38228.740000000005</v>
      </c>
      <c r="U767" s="2">
        <v>40571.64</v>
      </c>
    </row>
    <row r="768" spans="1:21" ht="12.95" customHeight="1" x14ac:dyDescent="0.2">
      <c r="A768" s="39" t="s">
        <v>1236</v>
      </c>
      <c r="B768" s="3" t="s">
        <v>1237</v>
      </c>
      <c r="C768" s="10" t="s">
        <v>15</v>
      </c>
      <c r="D768" s="10" t="s">
        <v>113</v>
      </c>
      <c r="E768" s="10" t="s">
        <v>17</v>
      </c>
      <c r="F768" s="2">
        <v>15</v>
      </c>
      <c r="G768" s="2">
        <v>16.13</v>
      </c>
      <c r="H768" s="2">
        <v>16.14</v>
      </c>
      <c r="I768" s="2">
        <v>17.260000000000002</v>
      </c>
      <c r="J768" s="2">
        <v>17.270000000000003</v>
      </c>
      <c r="K768" s="2">
        <v>18.38</v>
      </c>
      <c r="L768" s="2">
        <v>18.39</v>
      </c>
      <c r="M768" s="2">
        <v>19.510000000000002</v>
      </c>
      <c r="N768" s="2">
        <v>31200</v>
      </c>
      <c r="O768" s="2">
        <v>33542.910000000003</v>
      </c>
      <c r="P768" s="2">
        <v>33542.920000000006</v>
      </c>
      <c r="Q768" s="60">
        <v>35885.82</v>
      </c>
      <c r="R768" s="60">
        <v>35885.83</v>
      </c>
      <c r="S768" s="60">
        <v>38228.730000000003</v>
      </c>
      <c r="T768" s="60">
        <v>38228.740000000005</v>
      </c>
      <c r="U768" s="2">
        <v>40571.64</v>
      </c>
    </row>
    <row r="769" spans="1:21" ht="12.95" customHeight="1" x14ac:dyDescent="0.2">
      <c r="A769" s="39" t="s">
        <v>1593</v>
      </c>
      <c r="B769" s="3" t="s">
        <v>1594</v>
      </c>
      <c r="C769" s="10" t="s">
        <v>47</v>
      </c>
      <c r="D769" s="10" t="s">
        <v>55</v>
      </c>
      <c r="E769" s="10" t="s">
        <v>49</v>
      </c>
      <c r="F769" s="2">
        <v>32.31</v>
      </c>
      <c r="G769" s="2">
        <v>36.96</v>
      </c>
      <c r="H769" s="2">
        <v>36.97</v>
      </c>
      <c r="I769" s="2">
        <v>41.61</v>
      </c>
      <c r="J769" s="2">
        <v>41.62</v>
      </c>
      <c r="K769" s="2">
        <v>46.26</v>
      </c>
      <c r="L769" s="2">
        <v>46.269999999999996</v>
      </c>
      <c r="M769" s="2">
        <v>50.91</v>
      </c>
      <c r="N769" s="2">
        <v>67200</v>
      </c>
      <c r="O769" s="2">
        <v>76875.75</v>
      </c>
      <c r="P769" s="2">
        <v>76875.759999999995</v>
      </c>
      <c r="Q769" s="60">
        <v>86551.5</v>
      </c>
      <c r="R769" s="60">
        <v>86551.51</v>
      </c>
      <c r="S769" s="60">
        <v>96227.25</v>
      </c>
      <c r="T769" s="60">
        <v>96227.26</v>
      </c>
      <c r="U769" s="2">
        <v>105902.99999999999</v>
      </c>
    </row>
    <row r="770" spans="1:21" ht="12.95" customHeight="1" x14ac:dyDescent="0.2">
      <c r="A770" s="39" t="s">
        <v>412</v>
      </c>
      <c r="B770" s="3" t="s">
        <v>413</v>
      </c>
      <c r="C770" s="10" t="s">
        <v>47</v>
      </c>
      <c r="D770" s="10" t="s">
        <v>52</v>
      </c>
      <c r="E770" s="10" t="s">
        <v>49</v>
      </c>
      <c r="F770" s="2">
        <v>29.04</v>
      </c>
      <c r="G770" s="2">
        <v>32.840000000000003</v>
      </c>
      <c r="H770" s="2">
        <v>32.85</v>
      </c>
      <c r="I770" s="2">
        <v>36.64</v>
      </c>
      <c r="J770" s="2">
        <v>36.65</v>
      </c>
      <c r="K770" s="2">
        <v>40.44</v>
      </c>
      <c r="L770" s="2">
        <v>40.449999999999996</v>
      </c>
      <c r="M770" s="2">
        <v>44.24</v>
      </c>
      <c r="N770" s="2">
        <v>60408.160000000003</v>
      </c>
      <c r="O770" s="2">
        <v>68312.67</v>
      </c>
      <c r="P770" s="2">
        <v>68312.679999999993</v>
      </c>
      <c r="Q770" s="60">
        <v>76217.17</v>
      </c>
      <c r="R770" s="60">
        <v>76217.179999999993</v>
      </c>
      <c r="S770" s="60">
        <v>84121.68</v>
      </c>
      <c r="T770" s="60">
        <v>84121.689999999988</v>
      </c>
      <c r="U770" s="2">
        <v>92026.18</v>
      </c>
    </row>
    <row r="771" spans="1:21" ht="12.95" customHeight="1" x14ac:dyDescent="0.2">
      <c r="A771" s="53" t="s">
        <v>602</v>
      </c>
      <c r="B771" s="3" t="s">
        <v>603</v>
      </c>
      <c r="C771" s="10" t="s">
        <v>15</v>
      </c>
      <c r="D771" s="10" t="s">
        <v>36</v>
      </c>
      <c r="E771" s="10" t="s">
        <v>17</v>
      </c>
      <c r="F771" s="2">
        <v>16.43</v>
      </c>
      <c r="G771" s="2">
        <v>18.36</v>
      </c>
      <c r="H771" s="2">
        <v>18.37</v>
      </c>
      <c r="I771" s="2">
        <v>20.3</v>
      </c>
      <c r="J771" s="2">
        <v>20.310000000000002</v>
      </c>
      <c r="K771" s="2">
        <v>22.23</v>
      </c>
      <c r="L771" s="2">
        <v>22.240000000000002</v>
      </c>
      <c r="M771" s="2">
        <v>24.161004326923077</v>
      </c>
      <c r="N771" s="2">
        <v>34166.67</v>
      </c>
      <c r="O771" s="2">
        <v>38188.730000000003</v>
      </c>
      <c r="P771" s="2">
        <v>38188.740000000005</v>
      </c>
      <c r="Q771" s="60">
        <v>42210.78</v>
      </c>
      <c r="R771" s="60">
        <v>42210.79</v>
      </c>
      <c r="S771" s="60">
        <v>46232.84</v>
      </c>
      <c r="T771" s="60">
        <v>46232.85</v>
      </c>
      <c r="U771" s="2">
        <v>50254.89</v>
      </c>
    </row>
    <row r="772" spans="1:21" ht="12.95" customHeight="1" x14ac:dyDescent="0.2">
      <c r="A772" s="39" t="s">
        <v>410</v>
      </c>
      <c r="B772" s="3" t="s">
        <v>411</v>
      </c>
      <c r="C772" s="10" t="s">
        <v>15</v>
      </c>
      <c r="D772" s="10" t="s">
        <v>36</v>
      </c>
      <c r="E772" s="10" t="s">
        <v>17</v>
      </c>
      <c r="F772" s="2">
        <v>16.43</v>
      </c>
      <c r="G772" s="2">
        <v>18.36</v>
      </c>
      <c r="H772" s="2">
        <v>18.37</v>
      </c>
      <c r="I772" s="2">
        <v>20.3</v>
      </c>
      <c r="J772" s="2">
        <v>20.310000000000002</v>
      </c>
      <c r="K772" s="2">
        <v>22.23</v>
      </c>
      <c r="L772" s="2">
        <v>22.240000000000002</v>
      </c>
      <c r="M772" s="2">
        <v>24.161004326923077</v>
      </c>
      <c r="N772" s="2">
        <v>34166.67</v>
      </c>
      <c r="O772" s="2">
        <v>38188.730000000003</v>
      </c>
      <c r="P772" s="2">
        <v>38188.740000000005</v>
      </c>
      <c r="Q772" s="60">
        <v>42210.78</v>
      </c>
      <c r="R772" s="60">
        <v>42210.79</v>
      </c>
      <c r="S772" s="60">
        <v>46232.84</v>
      </c>
      <c r="T772" s="60">
        <v>46232.85</v>
      </c>
      <c r="U772" s="2">
        <v>50254.89</v>
      </c>
    </row>
    <row r="773" spans="1:21" ht="12.95" customHeight="1" x14ac:dyDescent="0.2">
      <c r="A773" s="42" t="s">
        <v>1179</v>
      </c>
      <c r="B773" s="3" t="s">
        <v>1180</v>
      </c>
      <c r="C773" s="10" t="s">
        <v>15</v>
      </c>
      <c r="D773" s="10" t="s">
        <v>312</v>
      </c>
      <c r="E773" s="10" t="s">
        <v>17</v>
      </c>
      <c r="F773" s="2">
        <v>15.06</v>
      </c>
      <c r="G773" s="2">
        <v>16.84</v>
      </c>
      <c r="H773" s="2">
        <v>16.850000000000001</v>
      </c>
      <c r="I773" s="2">
        <v>18.61</v>
      </c>
      <c r="J773" s="2">
        <v>18.62</v>
      </c>
      <c r="K773" s="2">
        <v>20.39</v>
      </c>
      <c r="L773" s="2">
        <v>20.400000000000002</v>
      </c>
      <c r="M773" s="2">
        <v>22.16</v>
      </c>
      <c r="N773" s="2">
        <v>31333.33</v>
      </c>
      <c r="O773" s="2">
        <v>35021.85</v>
      </c>
      <c r="P773" s="2">
        <v>35021.86</v>
      </c>
      <c r="Q773" s="60">
        <v>38710.379999999997</v>
      </c>
      <c r="R773" s="60">
        <v>38710.39</v>
      </c>
      <c r="S773" s="60">
        <v>42398.9</v>
      </c>
      <c r="T773" s="60">
        <v>42398.91</v>
      </c>
      <c r="U773" s="2">
        <v>46087.42</v>
      </c>
    </row>
    <row r="774" spans="1:21" ht="12.95" customHeight="1" x14ac:dyDescent="0.2">
      <c r="A774" s="39" t="s">
        <v>379</v>
      </c>
      <c r="B774" s="3" t="s">
        <v>380</v>
      </c>
      <c r="C774" s="10" t="s">
        <v>47</v>
      </c>
      <c r="D774" s="10" t="s">
        <v>52</v>
      </c>
      <c r="E774" s="10" t="s">
        <v>49</v>
      </c>
      <c r="F774" s="2">
        <v>29.04</v>
      </c>
      <c r="G774" s="2">
        <v>32.840000000000003</v>
      </c>
      <c r="H774" s="2">
        <v>32.85</v>
      </c>
      <c r="I774" s="2">
        <v>36.64</v>
      </c>
      <c r="J774" s="2">
        <v>36.65</v>
      </c>
      <c r="K774" s="2">
        <v>40.44</v>
      </c>
      <c r="L774" s="2">
        <v>40.449999999999996</v>
      </c>
      <c r="M774" s="2">
        <v>44.24</v>
      </c>
      <c r="N774" s="2">
        <v>60408.160000000003</v>
      </c>
      <c r="O774" s="2">
        <v>68312.67</v>
      </c>
      <c r="P774" s="2">
        <v>68312.679999999993</v>
      </c>
      <c r="Q774" s="60">
        <v>76217.17</v>
      </c>
      <c r="R774" s="60">
        <v>76217.179999999993</v>
      </c>
      <c r="S774" s="60">
        <v>84121.68</v>
      </c>
      <c r="T774" s="60">
        <v>84121.689999999988</v>
      </c>
      <c r="U774" s="2">
        <v>92026.18</v>
      </c>
    </row>
    <row r="775" spans="1:21" ht="12.95" customHeight="1" x14ac:dyDescent="0.2">
      <c r="A775" s="39" t="s">
        <v>130</v>
      </c>
      <c r="B775" s="3" t="s">
        <v>131</v>
      </c>
      <c r="C775" s="10" t="s">
        <v>47</v>
      </c>
      <c r="D775" s="10" t="s">
        <v>58</v>
      </c>
      <c r="E775" s="10" t="s">
        <v>49</v>
      </c>
      <c r="F775" s="2">
        <v>25</v>
      </c>
      <c r="G775" s="2">
        <v>28.27</v>
      </c>
      <c r="H775" s="2">
        <v>28.28</v>
      </c>
      <c r="I775" s="2">
        <v>31.55</v>
      </c>
      <c r="J775" s="2">
        <v>31.560000000000002</v>
      </c>
      <c r="K775" s="2">
        <v>34.82</v>
      </c>
      <c r="L775" s="2">
        <v>34.83</v>
      </c>
      <c r="M775" s="2">
        <v>38.090000000000003</v>
      </c>
      <c r="N775" s="2">
        <v>52000</v>
      </c>
      <c r="O775" s="2">
        <v>58804.28</v>
      </c>
      <c r="P775" s="2">
        <v>58804.29</v>
      </c>
      <c r="Q775" s="60">
        <v>65608.570000000007</v>
      </c>
      <c r="R775" s="60">
        <v>65608.58</v>
      </c>
      <c r="S775" s="60">
        <v>72412.850000000006</v>
      </c>
      <c r="T775" s="60">
        <v>72412.86</v>
      </c>
      <c r="U775" s="2">
        <v>79217.13</v>
      </c>
    </row>
    <row r="776" spans="1:21" ht="12.95" customHeight="1" x14ac:dyDescent="0.2">
      <c r="A776" s="39" t="s">
        <v>617</v>
      </c>
      <c r="B776" s="3" t="s">
        <v>618</v>
      </c>
      <c r="C776" s="10" t="s">
        <v>104</v>
      </c>
      <c r="D776" s="10" t="s">
        <v>41</v>
      </c>
      <c r="E776" s="10" t="s">
        <v>17</v>
      </c>
      <c r="F776" s="2">
        <v>19.13</v>
      </c>
      <c r="G776" s="2">
        <v>21.38</v>
      </c>
      <c r="H776" s="2">
        <v>21.39</v>
      </c>
      <c r="I776" s="2">
        <v>23.64</v>
      </c>
      <c r="J776" s="2">
        <v>23.650000000000002</v>
      </c>
      <c r="K776" s="2">
        <v>25.89</v>
      </c>
      <c r="L776" s="2">
        <v>25.900000000000002</v>
      </c>
      <c r="M776" s="2">
        <v>28.14</v>
      </c>
      <c r="N776" s="2">
        <v>39791.67</v>
      </c>
      <c r="O776" s="2">
        <v>44475.9</v>
      </c>
      <c r="P776" s="2">
        <v>44475.91</v>
      </c>
      <c r="Q776" s="60">
        <v>49160.12</v>
      </c>
      <c r="R776" s="60">
        <v>49160.130000000005</v>
      </c>
      <c r="S776" s="60">
        <v>53844.35</v>
      </c>
      <c r="T776" s="60">
        <v>53844.36</v>
      </c>
      <c r="U776" s="2">
        <v>58528.57</v>
      </c>
    </row>
    <row r="777" spans="1:21" ht="12.95" customHeight="1" x14ac:dyDescent="0.2">
      <c r="A777" s="39" t="s">
        <v>202</v>
      </c>
      <c r="B777" s="3" t="s">
        <v>203</v>
      </c>
      <c r="C777" s="10" t="s">
        <v>15</v>
      </c>
      <c r="D777" s="10" t="s">
        <v>113</v>
      </c>
      <c r="E777" s="10" t="s">
        <v>17</v>
      </c>
      <c r="F777" s="2">
        <v>15</v>
      </c>
      <c r="G777" s="2">
        <v>16.13</v>
      </c>
      <c r="H777" s="2">
        <v>16.14</v>
      </c>
      <c r="I777" s="2">
        <v>17.260000000000002</v>
      </c>
      <c r="J777" s="2">
        <v>17.270000000000003</v>
      </c>
      <c r="K777" s="2">
        <v>18.38</v>
      </c>
      <c r="L777" s="2">
        <v>18.39</v>
      </c>
      <c r="M777" s="2">
        <v>19.510000000000002</v>
      </c>
      <c r="N777" s="2">
        <v>31200</v>
      </c>
      <c r="O777" s="2">
        <v>33542.910000000003</v>
      </c>
      <c r="P777" s="2">
        <v>33542.920000000006</v>
      </c>
      <c r="Q777" s="60">
        <v>35885.82</v>
      </c>
      <c r="R777" s="60">
        <v>35885.83</v>
      </c>
      <c r="S777" s="60">
        <v>38228.730000000003</v>
      </c>
      <c r="T777" s="60">
        <v>38228.740000000005</v>
      </c>
      <c r="U777" s="2">
        <v>40571.64</v>
      </c>
    </row>
    <row r="778" spans="1:21" ht="12.95" customHeight="1" x14ac:dyDescent="0.2">
      <c r="A778" s="39" t="s">
        <v>606</v>
      </c>
      <c r="B778" s="3" t="s">
        <v>607</v>
      </c>
      <c r="C778" s="10" t="s">
        <v>47</v>
      </c>
      <c r="D778" s="10" t="s">
        <v>363</v>
      </c>
      <c r="E778" s="10" t="s">
        <v>17</v>
      </c>
      <c r="F778" s="2">
        <v>17.89</v>
      </c>
      <c r="G778" s="2">
        <v>20</v>
      </c>
      <c r="H778" s="2">
        <v>20.010000000000002</v>
      </c>
      <c r="I778" s="2">
        <v>22.1</v>
      </c>
      <c r="J778" s="2">
        <v>22.110000000000003</v>
      </c>
      <c r="K778" s="2">
        <v>24.21</v>
      </c>
      <c r="L778" s="2">
        <v>24.220000000000002</v>
      </c>
      <c r="M778" s="2">
        <v>26.31</v>
      </c>
      <c r="N778" s="2">
        <v>37208.33</v>
      </c>
      <c r="O778" s="2">
        <v>41588.449999999997</v>
      </c>
      <c r="P778" s="2">
        <v>41588.46</v>
      </c>
      <c r="Q778" s="60">
        <v>45968.57</v>
      </c>
      <c r="R778" s="60">
        <v>45968.58</v>
      </c>
      <c r="S778" s="60">
        <v>50348.69</v>
      </c>
      <c r="T778" s="60">
        <v>50348.700000000004</v>
      </c>
      <c r="U778" s="2">
        <v>54728.81</v>
      </c>
    </row>
    <row r="779" spans="1:21" ht="12.95" customHeight="1" x14ac:dyDescent="0.2">
      <c r="A779" s="39" t="s">
        <v>1332</v>
      </c>
      <c r="B779" s="3" t="s">
        <v>1333</v>
      </c>
      <c r="C779" s="10" t="s">
        <v>15</v>
      </c>
      <c r="D779" s="10" t="s">
        <v>16</v>
      </c>
      <c r="E779" s="10" t="s">
        <v>17</v>
      </c>
      <c r="F779" s="2">
        <v>21.59</v>
      </c>
      <c r="G779" s="2">
        <v>24.41</v>
      </c>
      <c r="H779" s="2">
        <v>24.42</v>
      </c>
      <c r="I779" s="2">
        <v>27.24</v>
      </c>
      <c r="J779" s="2">
        <v>27.25</v>
      </c>
      <c r="K779" s="2">
        <v>30.06</v>
      </c>
      <c r="L779" s="2">
        <v>30.07</v>
      </c>
      <c r="M779" s="2">
        <v>32.880000000000003</v>
      </c>
      <c r="N779" s="2">
        <v>44897.96</v>
      </c>
      <c r="O779" s="2">
        <v>50772.93</v>
      </c>
      <c r="P779" s="2">
        <v>50772.94</v>
      </c>
      <c r="Q779" s="60">
        <v>56647.9</v>
      </c>
      <c r="R779" s="60">
        <v>56647.91</v>
      </c>
      <c r="S779" s="60">
        <v>62522.86</v>
      </c>
      <c r="T779" s="60">
        <v>62522.87</v>
      </c>
      <c r="U779" s="2">
        <v>68397.83</v>
      </c>
    </row>
    <row r="780" spans="1:21" ht="12.95" customHeight="1" x14ac:dyDescent="0.2">
      <c r="A780" s="39" t="s">
        <v>747</v>
      </c>
      <c r="B780" s="3" t="s">
        <v>748</v>
      </c>
      <c r="C780" s="10" t="s">
        <v>47</v>
      </c>
      <c r="D780" s="10" t="s">
        <v>363</v>
      </c>
      <c r="E780" s="10" t="s">
        <v>17</v>
      </c>
      <c r="F780" s="2">
        <v>17.89</v>
      </c>
      <c r="G780" s="2">
        <v>20</v>
      </c>
      <c r="H780" s="2">
        <v>20.010000000000002</v>
      </c>
      <c r="I780" s="2">
        <v>22.1</v>
      </c>
      <c r="J780" s="2">
        <v>22.110000000000003</v>
      </c>
      <c r="K780" s="2">
        <v>24.21</v>
      </c>
      <c r="L780" s="2">
        <v>24.220000000000002</v>
      </c>
      <c r="M780" s="2">
        <v>26.31</v>
      </c>
      <c r="N780" s="2">
        <v>37208.33</v>
      </c>
      <c r="O780" s="2">
        <v>41588.449999999997</v>
      </c>
      <c r="P780" s="2">
        <v>41588.46</v>
      </c>
      <c r="Q780" s="60">
        <v>45968.57</v>
      </c>
      <c r="R780" s="60">
        <v>45968.58</v>
      </c>
      <c r="S780" s="60">
        <v>50348.69</v>
      </c>
      <c r="T780" s="60">
        <v>50348.700000000004</v>
      </c>
      <c r="U780" s="2">
        <v>54728.81</v>
      </c>
    </row>
    <row r="781" spans="1:21" ht="12.95" customHeight="1" x14ac:dyDescent="0.2">
      <c r="A781" s="42" t="s">
        <v>745</v>
      </c>
      <c r="B781" s="3" t="s">
        <v>746</v>
      </c>
      <c r="C781" s="10" t="s">
        <v>47</v>
      </c>
      <c r="D781" s="10" t="s">
        <v>61</v>
      </c>
      <c r="E781" s="10" t="s">
        <v>17</v>
      </c>
      <c r="F781" s="2">
        <v>19.13</v>
      </c>
      <c r="G781" s="2">
        <v>21.38</v>
      </c>
      <c r="H781" s="2">
        <v>21.39</v>
      </c>
      <c r="I781" s="2">
        <v>23.64</v>
      </c>
      <c r="J781" s="2">
        <v>23.650000000000002</v>
      </c>
      <c r="K781" s="2">
        <v>25.89</v>
      </c>
      <c r="L781" s="2">
        <v>25.900000000000002</v>
      </c>
      <c r="M781" s="2">
        <v>28.14</v>
      </c>
      <c r="N781" s="2">
        <v>39791.67</v>
      </c>
      <c r="O781" s="2">
        <v>44475.9</v>
      </c>
      <c r="P781" s="2">
        <v>44475.91</v>
      </c>
      <c r="Q781" s="60">
        <v>49160.12</v>
      </c>
      <c r="R781" s="60">
        <v>49160.130000000005</v>
      </c>
      <c r="S781" s="60">
        <v>53844.35</v>
      </c>
      <c r="T781" s="60">
        <v>53844.36</v>
      </c>
      <c r="U781" s="2">
        <v>58528.57</v>
      </c>
    </row>
    <row r="782" spans="1:21" ht="12.95" customHeight="1" x14ac:dyDescent="0.2">
      <c r="A782" s="39" t="s">
        <v>941</v>
      </c>
      <c r="B782" s="3" t="s">
        <v>942</v>
      </c>
      <c r="C782" s="10" t="s">
        <v>15</v>
      </c>
      <c r="D782" s="10" t="s">
        <v>41</v>
      </c>
      <c r="E782" s="10" t="s">
        <v>17</v>
      </c>
      <c r="F782" s="2">
        <v>19.13</v>
      </c>
      <c r="G782" s="2">
        <v>21.38</v>
      </c>
      <c r="H782" s="2">
        <v>21.39</v>
      </c>
      <c r="I782" s="2">
        <v>23.64</v>
      </c>
      <c r="J782" s="2">
        <v>23.650000000000002</v>
      </c>
      <c r="K782" s="2">
        <v>25.89</v>
      </c>
      <c r="L782" s="2">
        <v>25.900000000000002</v>
      </c>
      <c r="M782" s="2">
        <v>28.14</v>
      </c>
      <c r="N782" s="2">
        <v>39791.67</v>
      </c>
      <c r="O782" s="2">
        <v>44475.9</v>
      </c>
      <c r="P782" s="2">
        <v>44475.91</v>
      </c>
      <c r="Q782" s="60">
        <v>49160.12</v>
      </c>
      <c r="R782" s="60">
        <v>49160.130000000005</v>
      </c>
      <c r="S782" s="60">
        <v>53844.35</v>
      </c>
      <c r="T782" s="60">
        <v>53844.36</v>
      </c>
      <c r="U782" s="2">
        <v>58528.57</v>
      </c>
    </row>
    <row r="783" spans="1:21" ht="12.95" customHeight="1" x14ac:dyDescent="0.2">
      <c r="A783" s="39" t="s">
        <v>864</v>
      </c>
      <c r="B783" s="3" t="s">
        <v>865</v>
      </c>
      <c r="C783" s="10" t="s">
        <v>47</v>
      </c>
      <c r="D783" s="10" t="s">
        <v>52</v>
      </c>
      <c r="E783" s="10" t="s">
        <v>49</v>
      </c>
      <c r="F783" s="2">
        <v>29.04</v>
      </c>
      <c r="G783" s="2">
        <v>32.840000000000003</v>
      </c>
      <c r="H783" s="2">
        <v>32.85</v>
      </c>
      <c r="I783" s="2">
        <v>36.64</v>
      </c>
      <c r="J783" s="2">
        <v>36.65</v>
      </c>
      <c r="K783" s="2">
        <v>40.44</v>
      </c>
      <c r="L783" s="2">
        <v>40.449999999999996</v>
      </c>
      <c r="M783" s="2">
        <v>44.24</v>
      </c>
      <c r="N783" s="2">
        <v>60408.160000000003</v>
      </c>
      <c r="O783" s="2">
        <v>68312.67</v>
      </c>
      <c r="P783" s="2">
        <v>68312.679999999993</v>
      </c>
      <c r="Q783" s="60">
        <v>76217.17</v>
      </c>
      <c r="R783" s="60">
        <v>76217.179999999993</v>
      </c>
      <c r="S783" s="60">
        <v>84121.68</v>
      </c>
      <c r="T783" s="60">
        <v>84121.689999999988</v>
      </c>
      <c r="U783" s="2">
        <v>92026.18</v>
      </c>
    </row>
    <row r="784" spans="1:21" ht="12.95" customHeight="1" x14ac:dyDescent="0.2">
      <c r="A784" s="39" t="s">
        <v>1250</v>
      </c>
      <c r="B784" s="3" t="s">
        <v>1251</v>
      </c>
      <c r="C784" s="10" t="s">
        <v>15</v>
      </c>
      <c r="D784" s="10" t="s">
        <v>20</v>
      </c>
      <c r="E784" s="10" t="s">
        <v>17</v>
      </c>
      <c r="F784" s="2">
        <v>17.89</v>
      </c>
      <c r="G784" s="2">
        <v>20</v>
      </c>
      <c r="H784" s="2">
        <v>20.010000000000002</v>
      </c>
      <c r="I784" s="2">
        <v>22.1</v>
      </c>
      <c r="J784" s="2">
        <v>22.110000000000003</v>
      </c>
      <c r="K784" s="2">
        <v>24.21</v>
      </c>
      <c r="L784" s="2">
        <v>24.220000000000002</v>
      </c>
      <c r="M784" s="2">
        <v>26.31</v>
      </c>
      <c r="N784" s="2">
        <v>37208.33</v>
      </c>
      <c r="O784" s="2">
        <v>41588.449999999997</v>
      </c>
      <c r="P784" s="2">
        <v>41588.46</v>
      </c>
      <c r="Q784" s="60">
        <v>45968.57</v>
      </c>
      <c r="R784" s="60">
        <v>45968.58</v>
      </c>
      <c r="S784" s="60">
        <v>50348.69</v>
      </c>
      <c r="T784" s="60">
        <v>50348.700000000004</v>
      </c>
      <c r="U784" s="2">
        <v>54728.81</v>
      </c>
    </row>
    <row r="785" spans="1:21" ht="12.95" customHeight="1" x14ac:dyDescent="0.2">
      <c r="A785" s="39" t="s">
        <v>1252</v>
      </c>
      <c r="B785" s="3" t="s">
        <v>1253</v>
      </c>
      <c r="C785" s="10" t="s">
        <v>15</v>
      </c>
      <c r="D785" s="10" t="s">
        <v>16</v>
      </c>
      <c r="E785" s="10" t="s">
        <v>17</v>
      </c>
      <c r="F785" s="2">
        <v>21.59</v>
      </c>
      <c r="G785" s="2">
        <v>24.41</v>
      </c>
      <c r="H785" s="2">
        <v>24.42</v>
      </c>
      <c r="I785" s="2">
        <v>27.24</v>
      </c>
      <c r="J785" s="2">
        <v>27.25</v>
      </c>
      <c r="K785" s="2">
        <v>30.06</v>
      </c>
      <c r="L785" s="2">
        <v>30.07</v>
      </c>
      <c r="M785" s="2">
        <v>32.880000000000003</v>
      </c>
      <c r="N785" s="2">
        <v>44897.96</v>
      </c>
      <c r="O785" s="2">
        <v>50772.93</v>
      </c>
      <c r="P785" s="2">
        <v>50772.94</v>
      </c>
      <c r="Q785" s="60">
        <v>56647.9</v>
      </c>
      <c r="R785" s="60">
        <v>56647.91</v>
      </c>
      <c r="S785" s="60">
        <v>62522.86</v>
      </c>
      <c r="T785" s="60">
        <v>62522.87</v>
      </c>
      <c r="U785" s="2">
        <v>68397.83</v>
      </c>
    </row>
    <row r="786" spans="1:21" ht="12.95" customHeight="1" x14ac:dyDescent="0.2">
      <c r="A786" s="39" t="s">
        <v>765</v>
      </c>
      <c r="B786" s="3" t="s">
        <v>766</v>
      </c>
      <c r="C786" s="10" t="s">
        <v>47</v>
      </c>
      <c r="D786" s="10" t="s">
        <v>64</v>
      </c>
      <c r="E786" s="10" t="s">
        <v>49</v>
      </c>
      <c r="F786" s="2">
        <v>21.59</v>
      </c>
      <c r="G786" s="2">
        <v>24.41</v>
      </c>
      <c r="H786" s="2">
        <v>24.42</v>
      </c>
      <c r="I786" s="2">
        <v>27.24</v>
      </c>
      <c r="J786" s="2">
        <v>27.25</v>
      </c>
      <c r="K786" s="2">
        <v>30.06</v>
      </c>
      <c r="L786" s="2">
        <v>30.07</v>
      </c>
      <c r="M786" s="2">
        <v>32.880000000000003</v>
      </c>
      <c r="N786" s="2">
        <v>44897.96</v>
      </c>
      <c r="O786" s="2">
        <v>50772.93</v>
      </c>
      <c r="P786" s="2">
        <v>50772.94</v>
      </c>
      <c r="Q786" s="60">
        <v>56647.9</v>
      </c>
      <c r="R786" s="60">
        <v>56647.91</v>
      </c>
      <c r="S786" s="60">
        <v>62522.86</v>
      </c>
      <c r="T786" s="60">
        <v>62522.87</v>
      </c>
      <c r="U786" s="2">
        <v>68397.83</v>
      </c>
    </row>
    <row r="787" spans="1:21" ht="12.95" customHeight="1" x14ac:dyDescent="0.2">
      <c r="A787" s="42" t="s">
        <v>1683</v>
      </c>
      <c r="B787" s="3" t="s">
        <v>1682</v>
      </c>
      <c r="C787" s="10" t="s">
        <v>47</v>
      </c>
      <c r="D787" s="10" t="s">
        <v>58</v>
      </c>
      <c r="E787" s="10" t="s">
        <v>49</v>
      </c>
      <c r="F787" s="2">
        <v>25</v>
      </c>
      <c r="G787" s="2">
        <v>28.27</v>
      </c>
      <c r="H787" s="2">
        <v>28.28</v>
      </c>
      <c r="I787" s="2">
        <v>31.55</v>
      </c>
      <c r="J787" s="2">
        <v>31.560000000000002</v>
      </c>
      <c r="K787" s="2">
        <v>34.82</v>
      </c>
      <c r="L787" s="2">
        <v>34.83</v>
      </c>
      <c r="M787" s="2">
        <v>38.090000000000003</v>
      </c>
      <c r="N787" s="2">
        <v>52000</v>
      </c>
      <c r="O787" s="2">
        <v>58804.28</v>
      </c>
      <c r="P787" s="2">
        <v>58804.29</v>
      </c>
      <c r="Q787" s="60">
        <v>65608.570000000007</v>
      </c>
      <c r="R787" s="60">
        <v>65608.58</v>
      </c>
      <c r="S787" s="60">
        <v>72412.850000000006</v>
      </c>
      <c r="T787" s="60">
        <v>72412.86</v>
      </c>
      <c r="U787" s="2">
        <v>79217.13</v>
      </c>
    </row>
    <row r="788" spans="1:21" ht="12.95" customHeight="1" x14ac:dyDescent="0.2">
      <c r="A788" s="39" t="s">
        <v>1476</v>
      </c>
      <c r="B788" s="3" t="s">
        <v>1477</v>
      </c>
      <c r="C788" s="10" t="s">
        <v>32</v>
      </c>
      <c r="D788" s="10" t="s">
        <v>1478</v>
      </c>
      <c r="E788" s="10" t="s">
        <v>17</v>
      </c>
      <c r="F788" s="2">
        <v>16.97</v>
      </c>
      <c r="G788" s="2"/>
      <c r="H788" s="2"/>
      <c r="I788" s="2"/>
      <c r="J788" s="2"/>
      <c r="K788" s="2"/>
      <c r="L788" s="2"/>
      <c r="M788" s="2">
        <v>23.35</v>
      </c>
      <c r="N788" s="2">
        <v>35306.75</v>
      </c>
      <c r="O788" s="2"/>
      <c r="P788" s="2"/>
      <c r="Q788" s="60"/>
      <c r="R788" s="60"/>
      <c r="S788" s="60"/>
      <c r="T788" s="60"/>
      <c r="U788" s="2">
        <v>48567.94</v>
      </c>
    </row>
    <row r="789" spans="1:21" ht="12.95" customHeight="1" x14ac:dyDescent="0.2">
      <c r="A789" s="39" t="s">
        <v>898</v>
      </c>
      <c r="B789" s="3" t="s">
        <v>899</v>
      </c>
      <c r="C789" s="10" t="s">
        <v>47</v>
      </c>
      <c r="D789" s="10" t="s">
        <v>52</v>
      </c>
      <c r="E789" s="10" t="s">
        <v>49</v>
      </c>
      <c r="F789" s="2">
        <v>29.04</v>
      </c>
      <c r="G789" s="2">
        <v>32.840000000000003</v>
      </c>
      <c r="H789" s="2">
        <v>32.85</v>
      </c>
      <c r="I789" s="2">
        <v>36.64</v>
      </c>
      <c r="J789" s="2">
        <v>36.65</v>
      </c>
      <c r="K789" s="2">
        <v>40.44</v>
      </c>
      <c r="L789" s="2">
        <v>40.449999999999996</v>
      </c>
      <c r="M789" s="2">
        <v>44.24</v>
      </c>
      <c r="N789" s="2">
        <v>60408.160000000003</v>
      </c>
      <c r="O789" s="2">
        <v>68312.67</v>
      </c>
      <c r="P789" s="2">
        <v>68312.679999999993</v>
      </c>
      <c r="Q789" s="60">
        <v>76217.17</v>
      </c>
      <c r="R789" s="60">
        <v>76217.179999999993</v>
      </c>
      <c r="S789" s="60">
        <v>84121.68</v>
      </c>
      <c r="T789" s="60">
        <v>84121.689999999988</v>
      </c>
      <c r="U789" s="2">
        <v>92026.18</v>
      </c>
    </row>
    <row r="790" spans="1:21" ht="12.95" customHeight="1" x14ac:dyDescent="0.2">
      <c r="A790" s="39" t="s">
        <v>1468</v>
      </c>
      <c r="B790" s="3" t="s">
        <v>1469</v>
      </c>
      <c r="C790" s="10" t="s">
        <v>47</v>
      </c>
      <c r="D790" s="10" t="s">
        <v>61</v>
      </c>
      <c r="E790" s="10" t="s">
        <v>17</v>
      </c>
      <c r="F790" s="2">
        <v>19.13</v>
      </c>
      <c r="G790" s="2">
        <v>21.38</v>
      </c>
      <c r="H790" s="2">
        <v>21.39</v>
      </c>
      <c r="I790" s="2">
        <v>23.64</v>
      </c>
      <c r="J790" s="2">
        <v>23.650000000000002</v>
      </c>
      <c r="K790" s="2">
        <v>25.89</v>
      </c>
      <c r="L790" s="2">
        <v>25.900000000000002</v>
      </c>
      <c r="M790" s="2">
        <v>28.14</v>
      </c>
      <c r="N790" s="2">
        <v>39791.67</v>
      </c>
      <c r="O790" s="2">
        <v>44475.9</v>
      </c>
      <c r="P790" s="2">
        <v>44475.91</v>
      </c>
      <c r="Q790" s="60">
        <v>49160.12</v>
      </c>
      <c r="R790" s="60">
        <v>49160.130000000005</v>
      </c>
      <c r="S790" s="60">
        <v>53844.35</v>
      </c>
      <c r="T790" s="60">
        <v>53844.36</v>
      </c>
      <c r="U790" s="2">
        <v>58528.57</v>
      </c>
    </row>
    <row r="791" spans="1:21" ht="12.95" customHeight="1" x14ac:dyDescent="0.2">
      <c r="A791" s="39" t="s">
        <v>403</v>
      </c>
      <c r="B791" s="3" t="s">
        <v>404</v>
      </c>
      <c r="C791" s="10" t="s">
        <v>32</v>
      </c>
      <c r="D791" s="10" t="s">
        <v>405</v>
      </c>
      <c r="E791" s="10" t="s">
        <v>17</v>
      </c>
      <c r="F791" s="2">
        <v>18.98</v>
      </c>
      <c r="G791" s="2"/>
      <c r="H791" s="2"/>
      <c r="I791" s="2"/>
      <c r="J791" s="2"/>
      <c r="K791" s="2"/>
      <c r="L791" s="2"/>
      <c r="M791" s="2">
        <v>26.57</v>
      </c>
      <c r="N791" s="2">
        <v>39474.050000000003</v>
      </c>
      <c r="O791" s="2"/>
      <c r="P791" s="2"/>
      <c r="Q791" s="60"/>
      <c r="R791" s="60"/>
      <c r="S791" s="60"/>
      <c r="T791" s="60"/>
      <c r="U791" s="2">
        <v>55264.4</v>
      </c>
    </row>
    <row r="792" spans="1:21" ht="12.95" customHeight="1" x14ac:dyDescent="0.2">
      <c r="A792" s="39" t="s">
        <v>82</v>
      </c>
      <c r="B792" s="3" t="s">
        <v>83</v>
      </c>
      <c r="C792" s="10" t="s">
        <v>47</v>
      </c>
      <c r="D792" s="10" t="s">
        <v>64</v>
      </c>
      <c r="E792" s="10" t="s">
        <v>49</v>
      </c>
      <c r="F792" s="2">
        <v>21.59</v>
      </c>
      <c r="G792" s="2">
        <v>24.41</v>
      </c>
      <c r="H792" s="2">
        <v>24.42</v>
      </c>
      <c r="I792" s="2">
        <v>27.24</v>
      </c>
      <c r="J792" s="2">
        <v>27.25</v>
      </c>
      <c r="K792" s="2">
        <v>30.06</v>
      </c>
      <c r="L792" s="2">
        <v>30.07</v>
      </c>
      <c r="M792" s="2">
        <v>32.880000000000003</v>
      </c>
      <c r="N792" s="2">
        <v>44897.96</v>
      </c>
      <c r="O792" s="2">
        <v>50772.93</v>
      </c>
      <c r="P792" s="2">
        <v>50772.94</v>
      </c>
      <c r="Q792" s="60">
        <v>56647.9</v>
      </c>
      <c r="R792" s="60">
        <v>56647.91</v>
      </c>
      <c r="S792" s="60">
        <v>62522.86</v>
      </c>
      <c r="T792" s="60">
        <v>62522.87</v>
      </c>
      <c r="U792" s="2">
        <v>68397.83</v>
      </c>
    </row>
    <row r="793" spans="1:21" ht="12.95" customHeight="1" x14ac:dyDescent="0.2">
      <c r="A793" s="39" t="s">
        <v>1470</v>
      </c>
      <c r="B793" s="3" t="s">
        <v>1471</v>
      </c>
      <c r="C793" s="10" t="s">
        <v>47</v>
      </c>
      <c r="D793" s="10" t="s">
        <v>175</v>
      </c>
      <c r="E793" s="10" t="s">
        <v>17</v>
      </c>
      <c r="F793" s="2">
        <v>21.59</v>
      </c>
      <c r="G793" s="2">
        <v>24.41</v>
      </c>
      <c r="H793" s="2">
        <v>24.42</v>
      </c>
      <c r="I793" s="2">
        <v>27.24</v>
      </c>
      <c r="J793" s="2">
        <v>27.25</v>
      </c>
      <c r="K793" s="2">
        <v>30.06</v>
      </c>
      <c r="L793" s="2">
        <v>30.07</v>
      </c>
      <c r="M793" s="2">
        <v>32.880000000000003</v>
      </c>
      <c r="N793" s="2">
        <v>44897.96</v>
      </c>
      <c r="O793" s="2">
        <v>50772.93</v>
      </c>
      <c r="P793" s="2">
        <v>50772.94</v>
      </c>
      <c r="Q793" s="60">
        <v>56647.9</v>
      </c>
      <c r="R793" s="60">
        <v>56647.91</v>
      </c>
      <c r="S793" s="60">
        <v>62522.86</v>
      </c>
      <c r="T793" s="60">
        <v>62522.87</v>
      </c>
      <c r="U793" s="2">
        <v>68397.83</v>
      </c>
    </row>
    <row r="794" spans="1:21" ht="12.95" customHeight="1" x14ac:dyDescent="0.2">
      <c r="A794" s="39" t="s">
        <v>1479</v>
      </c>
      <c r="B794" s="3" t="s">
        <v>1480</v>
      </c>
      <c r="C794" s="10" t="s">
        <v>32</v>
      </c>
      <c r="D794" s="10" t="s">
        <v>1481</v>
      </c>
      <c r="E794" s="10" t="s">
        <v>17</v>
      </c>
      <c r="F794" s="2">
        <v>15.91</v>
      </c>
      <c r="G794" s="2"/>
      <c r="H794" s="2"/>
      <c r="I794" s="2"/>
      <c r="J794" s="2"/>
      <c r="K794" s="2"/>
      <c r="L794" s="2"/>
      <c r="M794" s="2">
        <v>15.91</v>
      </c>
      <c r="N794" s="2">
        <v>33100.080000000002</v>
      </c>
      <c r="O794" s="2"/>
      <c r="P794" s="2"/>
      <c r="Q794" s="60"/>
      <c r="R794" s="60"/>
      <c r="S794" s="60"/>
      <c r="T794" s="60"/>
      <c r="U794" s="2">
        <v>33100.080000000002</v>
      </c>
    </row>
    <row r="795" spans="1:21" ht="12.95" customHeight="1" x14ac:dyDescent="0.2">
      <c r="A795" s="39" t="s">
        <v>1472</v>
      </c>
      <c r="B795" s="3" t="s">
        <v>1473</v>
      </c>
      <c r="C795" s="10" t="s">
        <v>47</v>
      </c>
      <c r="D795" s="10" t="s">
        <v>74</v>
      </c>
      <c r="E795" s="10" t="s">
        <v>49</v>
      </c>
      <c r="F795" s="2">
        <v>36.81</v>
      </c>
      <c r="G795" s="2">
        <v>42.11</v>
      </c>
      <c r="H795" s="2">
        <v>42.12</v>
      </c>
      <c r="I795" s="2">
        <v>47.41</v>
      </c>
      <c r="J795" s="2">
        <v>47.419999999999995</v>
      </c>
      <c r="K795" s="2">
        <v>52.71</v>
      </c>
      <c r="L795" s="2">
        <v>52.72</v>
      </c>
      <c r="M795" s="2">
        <v>58.01</v>
      </c>
      <c r="N795" s="2">
        <v>76560</v>
      </c>
      <c r="O795" s="2">
        <v>87583.45</v>
      </c>
      <c r="P795" s="2">
        <v>87583.459999999992</v>
      </c>
      <c r="Q795" s="60">
        <v>98606.89</v>
      </c>
      <c r="R795" s="60">
        <v>98606.9</v>
      </c>
      <c r="S795" s="60">
        <v>109630.34</v>
      </c>
      <c r="T795" s="60">
        <v>109630.34999999999</v>
      </c>
      <c r="U795" s="2">
        <v>120653.78</v>
      </c>
    </row>
    <row r="796" spans="1:21" ht="12.95" customHeight="1" x14ac:dyDescent="0.2">
      <c r="A796" s="39" t="s">
        <v>1482</v>
      </c>
      <c r="B796" s="3" t="s">
        <v>1483</v>
      </c>
      <c r="C796" s="10" t="s">
        <v>47</v>
      </c>
      <c r="D796" s="10" t="s">
        <v>322</v>
      </c>
      <c r="E796" s="10" t="s">
        <v>49</v>
      </c>
      <c r="F796" s="2">
        <v>23.18</v>
      </c>
      <c r="G796" s="2">
        <v>25.91</v>
      </c>
      <c r="H796" s="2">
        <v>25.92</v>
      </c>
      <c r="I796" s="2">
        <v>28.64</v>
      </c>
      <c r="J796" s="2">
        <v>28.650000000000002</v>
      </c>
      <c r="K796" s="2">
        <v>31.36</v>
      </c>
      <c r="L796" s="2">
        <v>31.37</v>
      </c>
      <c r="M796" s="2">
        <v>34.090000000000003</v>
      </c>
      <c r="N796" s="2">
        <v>48208.33</v>
      </c>
      <c r="O796" s="2">
        <v>53883.360000000001</v>
      </c>
      <c r="P796" s="2">
        <v>53883.37</v>
      </c>
      <c r="Q796" s="60">
        <v>59558.38</v>
      </c>
      <c r="R796" s="60">
        <v>59558.39</v>
      </c>
      <c r="S796" s="60">
        <v>65233.41</v>
      </c>
      <c r="T796" s="60">
        <v>65233.420000000006</v>
      </c>
      <c r="U796" s="2">
        <v>70908.429999999993</v>
      </c>
    </row>
    <row r="797" spans="1:21" ht="12.95" customHeight="1" x14ac:dyDescent="0.2">
      <c r="A797" s="39" t="s">
        <v>1474</v>
      </c>
      <c r="B797" s="3" t="s">
        <v>1475</v>
      </c>
      <c r="C797" s="10" t="s">
        <v>47</v>
      </c>
      <c r="D797" s="10" t="s">
        <v>58</v>
      </c>
      <c r="E797" s="10" t="s">
        <v>49</v>
      </c>
      <c r="F797" s="2">
        <v>25</v>
      </c>
      <c r="G797" s="2">
        <v>28.27</v>
      </c>
      <c r="H797" s="2">
        <v>28.28</v>
      </c>
      <c r="I797" s="2">
        <v>31.55</v>
      </c>
      <c r="J797" s="2">
        <v>31.560000000000002</v>
      </c>
      <c r="K797" s="2">
        <v>34.82</v>
      </c>
      <c r="L797" s="2">
        <v>34.83</v>
      </c>
      <c r="M797" s="2">
        <v>38.090000000000003</v>
      </c>
      <c r="N797" s="2">
        <v>52000</v>
      </c>
      <c r="O797" s="2">
        <v>58804.28</v>
      </c>
      <c r="P797" s="2">
        <v>58804.29</v>
      </c>
      <c r="Q797" s="60">
        <v>65608.570000000007</v>
      </c>
      <c r="R797" s="60">
        <v>65608.58</v>
      </c>
      <c r="S797" s="60">
        <v>72412.850000000006</v>
      </c>
      <c r="T797" s="60">
        <v>72412.86</v>
      </c>
      <c r="U797" s="2">
        <v>79217.13</v>
      </c>
    </row>
    <row r="798" spans="1:21" ht="12.95" customHeight="1" x14ac:dyDescent="0.2">
      <c r="A798" s="39" t="s">
        <v>155</v>
      </c>
      <c r="B798" s="3" t="s">
        <v>156</v>
      </c>
      <c r="C798" s="10" t="s">
        <v>47</v>
      </c>
      <c r="D798" s="10" t="s">
        <v>55</v>
      </c>
      <c r="E798" s="10" t="s">
        <v>49</v>
      </c>
      <c r="F798" s="2">
        <v>32.31</v>
      </c>
      <c r="G798" s="2">
        <v>36.96</v>
      </c>
      <c r="H798" s="2">
        <v>36.97</v>
      </c>
      <c r="I798" s="2">
        <v>41.61</v>
      </c>
      <c r="J798" s="2">
        <v>41.62</v>
      </c>
      <c r="K798" s="2">
        <v>46.26</v>
      </c>
      <c r="L798" s="2">
        <v>46.269999999999996</v>
      </c>
      <c r="M798" s="2">
        <v>50.91</v>
      </c>
      <c r="N798" s="2">
        <v>67200</v>
      </c>
      <c r="O798" s="2">
        <v>76875.75</v>
      </c>
      <c r="P798" s="2">
        <v>76875.759999999995</v>
      </c>
      <c r="Q798" s="60">
        <v>86551.5</v>
      </c>
      <c r="R798" s="60">
        <v>86551.51</v>
      </c>
      <c r="S798" s="60">
        <v>96227.25</v>
      </c>
      <c r="T798" s="60">
        <v>96227.26</v>
      </c>
      <c r="U798" s="2">
        <v>105902.99999999999</v>
      </c>
    </row>
    <row r="799" spans="1:21" ht="12.95" customHeight="1" x14ac:dyDescent="0.2">
      <c r="A799" s="39" t="s">
        <v>1464</v>
      </c>
      <c r="B799" s="3" t="s">
        <v>1465</v>
      </c>
      <c r="C799" s="10" t="s">
        <v>47</v>
      </c>
      <c r="D799" s="10" t="s">
        <v>52</v>
      </c>
      <c r="E799" s="10" t="s">
        <v>49</v>
      </c>
      <c r="F799" s="2">
        <v>29.04</v>
      </c>
      <c r="G799" s="2">
        <v>32.840000000000003</v>
      </c>
      <c r="H799" s="2">
        <v>32.85</v>
      </c>
      <c r="I799" s="2">
        <v>36.64</v>
      </c>
      <c r="J799" s="2">
        <v>36.65</v>
      </c>
      <c r="K799" s="2">
        <v>40.44</v>
      </c>
      <c r="L799" s="2">
        <v>40.449999999999996</v>
      </c>
      <c r="M799" s="2">
        <v>44.24</v>
      </c>
      <c r="N799" s="2">
        <v>60408.160000000003</v>
      </c>
      <c r="O799" s="2">
        <v>68312.67</v>
      </c>
      <c r="P799" s="2">
        <v>68312.679999999993</v>
      </c>
      <c r="Q799" s="60">
        <v>76217.17</v>
      </c>
      <c r="R799" s="60">
        <v>76217.179999999993</v>
      </c>
      <c r="S799" s="60">
        <v>84121.68</v>
      </c>
      <c r="T799" s="60">
        <v>84121.689999999988</v>
      </c>
      <c r="U799" s="2">
        <v>92026.18</v>
      </c>
    </row>
    <row r="800" spans="1:21" ht="12.95" customHeight="1" x14ac:dyDescent="0.2">
      <c r="A800" s="39" t="s">
        <v>1496</v>
      </c>
      <c r="B800" s="3" t="s">
        <v>1497</v>
      </c>
      <c r="C800" s="10" t="s">
        <v>47</v>
      </c>
      <c r="D800" s="10" t="s">
        <v>58</v>
      </c>
      <c r="E800" s="10" t="s">
        <v>49</v>
      </c>
      <c r="F800" s="2">
        <v>25</v>
      </c>
      <c r="G800" s="2">
        <v>28.27</v>
      </c>
      <c r="H800" s="2">
        <v>28.28</v>
      </c>
      <c r="I800" s="2">
        <v>31.55</v>
      </c>
      <c r="J800" s="2">
        <v>31.560000000000002</v>
      </c>
      <c r="K800" s="2">
        <v>34.82</v>
      </c>
      <c r="L800" s="2">
        <v>34.83</v>
      </c>
      <c r="M800" s="2">
        <v>38.090000000000003</v>
      </c>
      <c r="N800" s="2">
        <v>52000</v>
      </c>
      <c r="O800" s="2">
        <v>58804.28</v>
      </c>
      <c r="P800" s="2">
        <v>58804.29</v>
      </c>
      <c r="Q800" s="60">
        <v>65608.570000000007</v>
      </c>
      <c r="R800" s="60">
        <v>65608.58</v>
      </c>
      <c r="S800" s="60">
        <v>72412.850000000006</v>
      </c>
      <c r="T800" s="60">
        <v>72412.86</v>
      </c>
      <c r="U800" s="2">
        <v>79217.13</v>
      </c>
    </row>
    <row r="801" spans="1:21" ht="12.95" customHeight="1" x14ac:dyDescent="0.2">
      <c r="A801" s="39" t="s">
        <v>1486</v>
      </c>
      <c r="B801" s="3" t="s">
        <v>1487</v>
      </c>
      <c r="C801" s="10" t="s">
        <v>47</v>
      </c>
      <c r="D801" s="10" t="s">
        <v>319</v>
      </c>
      <c r="E801" s="10" t="s">
        <v>17</v>
      </c>
      <c r="F801" s="2">
        <v>20.149999999999999</v>
      </c>
      <c r="G801" s="2">
        <v>22.52</v>
      </c>
      <c r="H801" s="2">
        <v>22.53</v>
      </c>
      <c r="I801" s="2">
        <v>24.9</v>
      </c>
      <c r="J801" s="2">
        <v>24.91</v>
      </c>
      <c r="K801" s="2">
        <v>27.27</v>
      </c>
      <c r="L801" s="2">
        <v>27.28</v>
      </c>
      <c r="M801" s="2">
        <v>29.64</v>
      </c>
      <c r="N801" s="2">
        <v>41916.67</v>
      </c>
      <c r="O801" s="2">
        <v>46851.05</v>
      </c>
      <c r="P801" s="2">
        <v>46851.060000000005</v>
      </c>
      <c r="Q801" s="60">
        <v>51785.42</v>
      </c>
      <c r="R801" s="60">
        <v>51785.43</v>
      </c>
      <c r="S801" s="60">
        <v>56719.8</v>
      </c>
      <c r="T801" s="60">
        <v>56719.810000000005</v>
      </c>
      <c r="U801" s="2">
        <v>61654.17</v>
      </c>
    </row>
    <row r="802" spans="1:21" ht="12.95" customHeight="1" x14ac:dyDescent="0.2">
      <c r="A802" s="39" t="s">
        <v>1488</v>
      </c>
      <c r="B802" s="3" t="s">
        <v>1489</v>
      </c>
      <c r="C802" s="10" t="s">
        <v>47</v>
      </c>
      <c r="D802" s="10" t="s">
        <v>71</v>
      </c>
      <c r="E802" s="10" t="s">
        <v>49</v>
      </c>
      <c r="F802" s="2">
        <v>33.159999999999997</v>
      </c>
      <c r="G802" s="2">
        <v>37.5</v>
      </c>
      <c r="H802" s="2">
        <v>37.51</v>
      </c>
      <c r="I802" s="2">
        <v>41.84</v>
      </c>
      <c r="J802" s="2">
        <v>41.85</v>
      </c>
      <c r="K802" s="2">
        <v>46.18</v>
      </c>
      <c r="L802" s="2">
        <v>46.19</v>
      </c>
      <c r="M802" s="2">
        <v>50.52</v>
      </c>
      <c r="N802" s="2">
        <v>68979.59</v>
      </c>
      <c r="O802" s="2">
        <v>78005.679999999993</v>
      </c>
      <c r="P802" s="2">
        <v>78005.689999999988</v>
      </c>
      <c r="Q802" s="60">
        <v>87031.77</v>
      </c>
      <c r="R802" s="60">
        <v>87031.78</v>
      </c>
      <c r="S802" s="60">
        <v>96057.85</v>
      </c>
      <c r="T802" s="60">
        <v>96057.86</v>
      </c>
      <c r="U802" s="2">
        <v>105083.94</v>
      </c>
    </row>
    <row r="803" spans="1:21" ht="12.95" customHeight="1" x14ac:dyDescent="0.2">
      <c r="A803" s="39" t="s">
        <v>1494</v>
      </c>
      <c r="B803" s="3" t="s">
        <v>1495</v>
      </c>
      <c r="C803" s="10" t="s">
        <v>47</v>
      </c>
      <c r="D803" s="10" t="s">
        <v>52</v>
      </c>
      <c r="E803" s="10" t="s">
        <v>49</v>
      </c>
      <c r="F803" s="2">
        <v>29.04</v>
      </c>
      <c r="G803" s="2">
        <v>32.840000000000003</v>
      </c>
      <c r="H803" s="2">
        <v>32.85</v>
      </c>
      <c r="I803" s="2">
        <v>36.64</v>
      </c>
      <c r="J803" s="2">
        <v>36.65</v>
      </c>
      <c r="K803" s="2">
        <v>40.44</v>
      </c>
      <c r="L803" s="2">
        <v>40.449999999999996</v>
      </c>
      <c r="M803" s="2">
        <v>44.24</v>
      </c>
      <c r="N803" s="2">
        <v>60408.160000000003</v>
      </c>
      <c r="O803" s="2">
        <v>68312.67</v>
      </c>
      <c r="P803" s="2">
        <v>68312.679999999993</v>
      </c>
      <c r="Q803" s="60">
        <v>76217.17</v>
      </c>
      <c r="R803" s="60">
        <v>76217.179999999993</v>
      </c>
      <c r="S803" s="60">
        <v>84121.68</v>
      </c>
      <c r="T803" s="60">
        <v>84121.689999999988</v>
      </c>
      <c r="U803" s="2">
        <v>92026.18</v>
      </c>
    </row>
    <row r="804" spans="1:21" ht="12.95" customHeight="1" x14ac:dyDescent="0.2">
      <c r="A804" s="39" t="s">
        <v>1484</v>
      </c>
      <c r="B804" s="3" t="s">
        <v>1485</v>
      </c>
      <c r="C804" s="10" t="s">
        <v>47</v>
      </c>
      <c r="D804" s="10" t="s">
        <v>108</v>
      </c>
      <c r="E804" s="10" t="s">
        <v>49</v>
      </c>
      <c r="F804" s="2">
        <v>29.36</v>
      </c>
      <c r="G804" s="2">
        <v>33.200000000000003</v>
      </c>
      <c r="H804" s="2">
        <v>33.21</v>
      </c>
      <c r="I804" s="2">
        <v>37.04</v>
      </c>
      <c r="J804" s="2">
        <v>37.049999999999997</v>
      </c>
      <c r="K804" s="2">
        <v>40.880000000000003</v>
      </c>
      <c r="L804" s="2">
        <v>40.89</v>
      </c>
      <c r="M804" s="2">
        <v>44.72</v>
      </c>
      <c r="N804" s="2">
        <v>61061.22</v>
      </c>
      <c r="O804" s="2">
        <v>69051.179999999993</v>
      </c>
      <c r="P804" s="2">
        <v>69051.189999999988</v>
      </c>
      <c r="Q804" s="60">
        <v>77041.14</v>
      </c>
      <c r="R804" s="60">
        <v>77041.149999999994</v>
      </c>
      <c r="S804" s="60">
        <v>85031.1</v>
      </c>
      <c r="T804" s="60">
        <v>85031.11</v>
      </c>
      <c r="U804" s="2">
        <v>93021.06</v>
      </c>
    </row>
    <row r="805" spans="1:21" ht="12.95" customHeight="1" x14ac:dyDescent="0.2">
      <c r="A805" s="39" t="s">
        <v>1492</v>
      </c>
      <c r="B805" s="3" t="s">
        <v>1493</v>
      </c>
      <c r="C805" s="10" t="s">
        <v>47</v>
      </c>
      <c r="D805" s="10" t="s">
        <v>52</v>
      </c>
      <c r="E805" s="10" t="s">
        <v>49</v>
      </c>
      <c r="F805" s="2">
        <v>29.04</v>
      </c>
      <c r="G805" s="2">
        <v>32.840000000000003</v>
      </c>
      <c r="H805" s="2">
        <v>32.85</v>
      </c>
      <c r="I805" s="2">
        <v>36.64</v>
      </c>
      <c r="J805" s="2">
        <v>36.65</v>
      </c>
      <c r="K805" s="2">
        <v>40.44</v>
      </c>
      <c r="L805" s="2">
        <v>40.449999999999996</v>
      </c>
      <c r="M805" s="2">
        <v>44.24</v>
      </c>
      <c r="N805" s="2">
        <v>60408.160000000003</v>
      </c>
      <c r="O805" s="2">
        <v>68312.67</v>
      </c>
      <c r="P805" s="2">
        <v>68312.679999999993</v>
      </c>
      <c r="Q805" s="60">
        <v>76217.17</v>
      </c>
      <c r="R805" s="60">
        <v>76217.179999999993</v>
      </c>
      <c r="S805" s="60">
        <v>84121.68</v>
      </c>
      <c r="T805" s="60">
        <v>84121.689999999988</v>
      </c>
      <c r="U805" s="2">
        <v>92026.18</v>
      </c>
    </row>
    <row r="806" spans="1:21" ht="12.95" customHeight="1" x14ac:dyDescent="0.2">
      <c r="A806" s="42" t="s">
        <v>1498</v>
      </c>
      <c r="B806" s="3" t="s">
        <v>1499</v>
      </c>
      <c r="C806" s="10" t="s">
        <v>47</v>
      </c>
      <c r="D806" s="10" t="s">
        <v>61</v>
      </c>
      <c r="E806" s="10" t="s">
        <v>17</v>
      </c>
      <c r="F806" s="2">
        <v>19.13</v>
      </c>
      <c r="G806" s="2">
        <v>21.38</v>
      </c>
      <c r="H806" s="2">
        <v>21.39</v>
      </c>
      <c r="I806" s="2">
        <v>23.64</v>
      </c>
      <c r="J806" s="2">
        <v>23.650000000000002</v>
      </c>
      <c r="K806" s="2">
        <v>25.89</v>
      </c>
      <c r="L806" s="2">
        <v>25.900000000000002</v>
      </c>
      <c r="M806" s="2">
        <v>28.14</v>
      </c>
      <c r="N806" s="2">
        <v>39791.67</v>
      </c>
      <c r="O806" s="2">
        <v>44475.9</v>
      </c>
      <c r="P806" s="2">
        <v>44475.91</v>
      </c>
      <c r="Q806" s="60">
        <v>49160.12</v>
      </c>
      <c r="R806" s="60">
        <v>49160.130000000005</v>
      </c>
      <c r="S806" s="60">
        <v>53844.35</v>
      </c>
      <c r="T806" s="60">
        <v>53844.36</v>
      </c>
      <c r="U806" s="2">
        <v>58528.57</v>
      </c>
    </row>
    <row r="807" spans="1:21" ht="12.95" customHeight="1" x14ac:dyDescent="0.2">
      <c r="A807" s="39" t="s">
        <v>1461</v>
      </c>
      <c r="B807" s="3" t="s">
        <v>1650</v>
      </c>
      <c r="C807" s="10" t="s">
        <v>47</v>
      </c>
      <c r="D807" s="10" t="s">
        <v>52</v>
      </c>
      <c r="E807" s="10" t="s">
        <v>49</v>
      </c>
      <c r="F807" s="2">
        <v>29.04</v>
      </c>
      <c r="G807" s="2">
        <v>32.840000000000003</v>
      </c>
      <c r="H807" s="2">
        <v>32.85</v>
      </c>
      <c r="I807" s="2">
        <v>36.64</v>
      </c>
      <c r="J807" s="2">
        <v>36.65</v>
      </c>
      <c r="K807" s="2">
        <v>40.44</v>
      </c>
      <c r="L807" s="2">
        <v>40.449999999999996</v>
      </c>
      <c r="M807" s="2">
        <v>44.24</v>
      </c>
      <c r="N807" s="2">
        <v>60408.160000000003</v>
      </c>
      <c r="O807" s="2">
        <v>68312.67</v>
      </c>
      <c r="P807" s="2">
        <v>68312.679999999993</v>
      </c>
      <c r="Q807" s="60">
        <v>76217.17</v>
      </c>
      <c r="R807" s="60">
        <v>76217.179999999993</v>
      </c>
      <c r="S807" s="60">
        <v>84121.68</v>
      </c>
      <c r="T807" s="60">
        <v>84121.689999999988</v>
      </c>
      <c r="U807" s="2">
        <v>92026.18</v>
      </c>
    </row>
    <row r="808" spans="1:21" ht="12.95" customHeight="1" x14ac:dyDescent="0.2">
      <c r="A808" s="39" t="s">
        <v>1459</v>
      </c>
      <c r="B808" s="3" t="s">
        <v>1460</v>
      </c>
      <c r="C808" s="10" t="s">
        <v>47</v>
      </c>
      <c r="D808" s="10" t="s">
        <v>58</v>
      </c>
      <c r="E808" s="10" t="s">
        <v>49</v>
      </c>
      <c r="F808" s="2">
        <v>25</v>
      </c>
      <c r="G808" s="2">
        <v>28.27</v>
      </c>
      <c r="H808" s="2">
        <v>28.28</v>
      </c>
      <c r="I808" s="2">
        <v>31.55</v>
      </c>
      <c r="J808" s="2">
        <v>31.560000000000002</v>
      </c>
      <c r="K808" s="2">
        <v>34.82</v>
      </c>
      <c r="L808" s="2">
        <v>34.83</v>
      </c>
      <c r="M808" s="2">
        <v>38.090000000000003</v>
      </c>
      <c r="N808" s="2">
        <v>52000</v>
      </c>
      <c r="O808" s="2">
        <v>58804.28</v>
      </c>
      <c r="P808" s="2">
        <v>58804.29</v>
      </c>
      <c r="Q808" s="60">
        <v>65608.570000000007</v>
      </c>
      <c r="R808" s="60">
        <v>65608.58</v>
      </c>
      <c r="S808" s="60">
        <v>72412.850000000006</v>
      </c>
      <c r="T808" s="60">
        <v>72412.86</v>
      </c>
      <c r="U808" s="2">
        <v>79217.13</v>
      </c>
    </row>
    <row r="809" spans="1:21" ht="12.95" customHeight="1" x14ac:dyDescent="0.2">
      <c r="A809" s="39" t="s">
        <v>1457</v>
      </c>
      <c r="B809" s="3" t="s">
        <v>1458</v>
      </c>
      <c r="C809" s="10" t="s">
        <v>47</v>
      </c>
      <c r="D809" s="10" t="s">
        <v>52</v>
      </c>
      <c r="E809" s="10" t="s">
        <v>49</v>
      </c>
      <c r="F809" s="2">
        <v>29.04</v>
      </c>
      <c r="G809" s="2">
        <v>32.840000000000003</v>
      </c>
      <c r="H809" s="2">
        <v>32.85</v>
      </c>
      <c r="I809" s="2">
        <v>36.64</v>
      </c>
      <c r="J809" s="2">
        <v>36.65</v>
      </c>
      <c r="K809" s="2">
        <v>40.44</v>
      </c>
      <c r="L809" s="2">
        <v>40.449999999999996</v>
      </c>
      <c r="M809" s="2">
        <v>44.24</v>
      </c>
      <c r="N809" s="2">
        <v>60408.160000000003</v>
      </c>
      <c r="O809" s="2">
        <v>68312.67</v>
      </c>
      <c r="P809" s="2">
        <v>68312.679999999993</v>
      </c>
      <c r="Q809" s="60">
        <v>76217.17</v>
      </c>
      <c r="R809" s="60">
        <v>76217.179999999993</v>
      </c>
      <c r="S809" s="60">
        <v>84121.68</v>
      </c>
      <c r="T809" s="60">
        <v>84121.689999999988</v>
      </c>
      <c r="U809" s="2">
        <v>92026.18</v>
      </c>
    </row>
    <row r="810" spans="1:21" ht="12.95" customHeight="1" x14ac:dyDescent="0.2">
      <c r="A810" s="39" t="s">
        <v>1466</v>
      </c>
      <c r="B810" s="3" t="s">
        <v>1467</v>
      </c>
      <c r="C810" s="10" t="s">
        <v>47</v>
      </c>
      <c r="D810" s="10" t="s">
        <v>52</v>
      </c>
      <c r="E810" s="10" t="s">
        <v>49</v>
      </c>
      <c r="F810" s="2">
        <v>29.04</v>
      </c>
      <c r="G810" s="2">
        <v>32.840000000000003</v>
      </c>
      <c r="H810" s="2">
        <v>32.85</v>
      </c>
      <c r="I810" s="2">
        <v>36.64</v>
      </c>
      <c r="J810" s="2">
        <v>36.65</v>
      </c>
      <c r="K810" s="2">
        <v>40.44</v>
      </c>
      <c r="L810" s="2">
        <v>40.449999999999996</v>
      </c>
      <c r="M810" s="2">
        <v>44.24</v>
      </c>
      <c r="N810" s="2">
        <v>60408.160000000003</v>
      </c>
      <c r="O810" s="2">
        <v>68312.67</v>
      </c>
      <c r="P810" s="2">
        <v>68312.679999999993</v>
      </c>
      <c r="Q810" s="60">
        <v>76217.17</v>
      </c>
      <c r="R810" s="60">
        <v>76217.179999999993</v>
      </c>
      <c r="S810" s="60">
        <v>84121.68</v>
      </c>
      <c r="T810" s="60">
        <v>84121.689999999988</v>
      </c>
      <c r="U810" s="2">
        <v>92026.18</v>
      </c>
    </row>
    <row r="811" spans="1:21" ht="12.95" customHeight="1" x14ac:dyDescent="0.2">
      <c r="A811" s="48" t="s">
        <v>1640</v>
      </c>
      <c r="B811" s="3" t="s">
        <v>1641</v>
      </c>
      <c r="C811" s="10" t="s">
        <v>47</v>
      </c>
      <c r="D811" s="10" t="s">
        <v>74</v>
      </c>
      <c r="E811" s="10" t="s">
        <v>49</v>
      </c>
      <c r="F811" s="2">
        <v>36.81</v>
      </c>
      <c r="G811" s="80">
        <v>42.11</v>
      </c>
      <c r="H811" s="80">
        <v>42.12</v>
      </c>
      <c r="I811" s="80">
        <v>47.41</v>
      </c>
      <c r="J811" s="80">
        <v>47.419999999999995</v>
      </c>
      <c r="K811" s="80">
        <v>52.71</v>
      </c>
      <c r="L811" s="80">
        <v>52.72</v>
      </c>
      <c r="M811" s="2">
        <v>58.01</v>
      </c>
      <c r="N811" s="2">
        <v>76560</v>
      </c>
      <c r="O811" s="80">
        <v>87583.45</v>
      </c>
      <c r="P811" s="2">
        <v>87583.459999999992</v>
      </c>
      <c r="Q811" s="60">
        <v>98606.89</v>
      </c>
      <c r="R811" s="60">
        <v>98606.9</v>
      </c>
      <c r="S811" s="60">
        <v>109630.34</v>
      </c>
      <c r="T811" s="60">
        <v>109630.34999999999</v>
      </c>
      <c r="U811" s="2">
        <v>120653.78</v>
      </c>
    </row>
    <row r="812" spans="1:21" ht="12.95" customHeight="1" x14ac:dyDescent="0.2">
      <c r="A812" s="39" t="s">
        <v>148</v>
      </c>
      <c r="B812" s="3" t="s">
        <v>149</v>
      </c>
      <c r="C812" s="10" t="s">
        <v>47</v>
      </c>
      <c r="D812" s="10" t="s">
        <v>55</v>
      </c>
      <c r="E812" s="10" t="s">
        <v>49</v>
      </c>
      <c r="F812" s="2">
        <v>32.31</v>
      </c>
      <c r="G812" s="2">
        <v>36.96</v>
      </c>
      <c r="H812" s="2">
        <v>36.97</v>
      </c>
      <c r="I812" s="2">
        <v>41.61</v>
      </c>
      <c r="J812" s="2">
        <v>41.62</v>
      </c>
      <c r="K812" s="2">
        <v>46.26</v>
      </c>
      <c r="L812" s="2">
        <v>46.269999999999996</v>
      </c>
      <c r="M812" s="2">
        <v>50.91</v>
      </c>
      <c r="N812" s="2">
        <v>67200</v>
      </c>
      <c r="O812" s="2">
        <v>76875.75</v>
      </c>
      <c r="P812" s="2">
        <v>76875.759999999995</v>
      </c>
      <c r="Q812" s="60">
        <v>86551.5</v>
      </c>
      <c r="R812" s="60">
        <v>86551.51</v>
      </c>
      <c r="S812" s="60">
        <v>96227.25</v>
      </c>
      <c r="T812" s="60">
        <v>96227.26</v>
      </c>
      <c r="U812" s="2">
        <v>105902.99999999999</v>
      </c>
    </row>
    <row r="813" spans="1:21" ht="12.95" customHeight="1" x14ac:dyDescent="0.2">
      <c r="A813" s="39" t="s">
        <v>698</v>
      </c>
      <c r="B813" s="3" t="s">
        <v>699</v>
      </c>
      <c r="C813" s="10" t="s">
        <v>15</v>
      </c>
      <c r="D813" s="10" t="s">
        <v>41</v>
      </c>
      <c r="E813" s="10" t="s">
        <v>17</v>
      </c>
      <c r="F813" s="2">
        <v>19.13</v>
      </c>
      <c r="G813" s="2">
        <v>21.38</v>
      </c>
      <c r="H813" s="2">
        <v>21.39</v>
      </c>
      <c r="I813" s="2">
        <v>23.64</v>
      </c>
      <c r="J813" s="2">
        <v>23.650000000000002</v>
      </c>
      <c r="K813" s="2">
        <v>25.89</v>
      </c>
      <c r="L813" s="2">
        <v>25.900000000000002</v>
      </c>
      <c r="M813" s="2">
        <v>28.14</v>
      </c>
      <c r="N813" s="2">
        <v>39791.67</v>
      </c>
      <c r="O813" s="2">
        <v>44475.9</v>
      </c>
      <c r="P813" s="2">
        <v>44475.91</v>
      </c>
      <c r="Q813" s="60">
        <v>49160.12</v>
      </c>
      <c r="R813" s="60">
        <v>49160.130000000005</v>
      </c>
      <c r="S813" s="60">
        <v>53844.35</v>
      </c>
      <c r="T813" s="60">
        <v>53844.36</v>
      </c>
      <c r="U813" s="2">
        <v>58528.57</v>
      </c>
    </row>
    <row r="814" spans="1:21" ht="12.95" customHeight="1" x14ac:dyDescent="0.2">
      <c r="A814" s="39" t="s">
        <v>690</v>
      </c>
      <c r="B814" s="3" t="s">
        <v>691</v>
      </c>
      <c r="C814" s="10" t="s">
        <v>15</v>
      </c>
      <c r="D814" s="10" t="s">
        <v>113</v>
      </c>
      <c r="E814" s="10" t="s">
        <v>17</v>
      </c>
      <c r="F814" s="2">
        <v>15</v>
      </c>
      <c r="G814" s="2">
        <v>16.13</v>
      </c>
      <c r="H814" s="2">
        <v>16.14</v>
      </c>
      <c r="I814" s="2">
        <v>17.260000000000002</v>
      </c>
      <c r="J814" s="2">
        <v>17.270000000000003</v>
      </c>
      <c r="K814" s="2">
        <v>18.38</v>
      </c>
      <c r="L814" s="2">
        <v>18.39</v>
      </c>
      <c r="M814" s="2">
        <v>19.510000000000002</v>
      </c>
      <c r="N814" s="2">
        <v>31200</v>
      </c>
      <c r="O814" s="2">
        <v>33542.910000000003</v>
      </c>
      <c r="P814" s="2">
        <v>33542.920000000006</v>
      </c>
      <c r="Q814" s="60">
        <v>35885.82</v>
      </c>
      <c r="R814" s="60">
        <v>35885.83</v>
      </c>
      <c r="S814" s="60">
        <v>38228.730000000003</v>
      </c>
      <c r="T814" s="60">
        <v>38228.740000000005</v>
      </c>
      <c r="U814" s="2">
        <v>40571.64</v>
      </c>
    </row>
    <row r="815" spans="1:21" ht="12.95" customHeight="1" x14ac:dyDescent="0.2">
      <c r="A815" s="39" t="s">
        <v>681</v>
      </c>
      <c r="B815" s="3" t="s">
        <v>682</v>
      </c>
      <c r="C815" s="10" t="s">
        <v>32</v>
      </c>
      <c r="D815" s="10" t="s">
        <v>44</v>
      </c>
      <c r="E815" s="10" t="s">
        <v>17</v>
      </c>
      <c r="F815" s="2">
        <v>20.3</v>
      </c>
      <c r="G815" s="2"/>
      <c r="H815" s="2"/>
      <c r="I815" s="2"/>
      <c r="J815" s="2"/>
      <c r="K815" s="2"/>
      <c r="L815" s="2"/>
      <c r="M815" s="2">
        <v>28.41</v>
      </c>
      <c r="N815" s="2">
        <v>42215.4</v>
      </c>
      <c r="O815" s="2"/>
      <c r="P815" s="2"/>
      <c r="Q815" s="60"/>
      <c r="R815" s="60"/>
      <c r="S815" s="60"/>
      <c r="T815" s="60"/>
      <c r="U815" s="2">
        <v>59100.62</v>
      </c>
    </row>
    <row r="816" spans="1:21" ht="12.95" customHeight="1" x14ac:dyDescent="0.2">
      <c r="A816" s="39" t="s">
        <v>700</v>
      </c>
      <c r="B816" s="3" t="s">
        <v>701</v>
      </c>
      <c r="C816" s="10" t="s">
        <v>15</v>
      </c>
      <c r="D816" s="10" t="s">
        <v>16</v>
      </c>
      <c r="E816" s="10" t="s">
        <v>17</v>
      </c>
      <c r="F816" s="2">
        <v>21.59</v>
      </c>
      <c r="G816" s="2">
        <v>24.41</v>
      </c>
      <c r="H816" s="2">
        <v>24.42</v>
      </c>
      <c r="I816" s="2">
        <v>27.24</v>
      </c>
      <c r="J816" s="2">
        <v>27.25</v>
      </c>
      <c r="K816" s="2">
        <v>30.06</v>
      </c>
      <c r="L816" s="2">
        <v>30.07</v>
      </c>
      <c r="M816" s="2">
        <v>32.880000000000003</v>
      </c>
      <c r="N816" s="2">
        <v>44897.96</v>
      </c>
      <c r="O816" s="2">
        <v>50772.93</v>
      </c>
      <c r="P816" s="2">
        <v>50772.94</v>
      </c>
      <c r="Q816" s="60">
        <v>56647.9</v>
      </c>
      <c r="R816" s="60">
        <v>56647.91</v>
      </c>
      <c r="S816" s="60">
        <v>62522.86</v>
      </c>
      <c r="T816" s="60">
        <v>62522.87</v>
      </c>
      <c r="U816" s="2">
        <v>68397.83</v>
      </c>
    </row>
    <row r="817" spans="1:21" ht="12.95" customHeight="1" x14ac:dyDescent="0.2">
      <c r="A817" s="39" t="s">
        <v>683</v>
      </c>
      <c r="B817" s="3" t="s">
        <v>684</v>
      </c>
      <c r="C817" s="10" t="s">
        <v>32</v>
      </c>
      <c r="D817" s="10" t="s">
        <v>685</v>
      </c>
      <c r="E817" s="10" t="s">
        <v>17</v>
      </c>
      <c r="F817" s="2">
        <v>22.9</v>
      </c>
      <c r="G817" s="2"/>
      <c r="H817" s="2"/>
      <c r="I817" s="2"/>
      <c r="J817" s="2"/>
      <c r="K817" s="2"/>
      <c r="L817" s="2"/>
      <c r="M817" s="2">
        <v>33.21</v>
      </c>
      <c r="N817" s="2">
        <v>47632.34</v>
      </c>
      <c r="O817" s="2"/>
      <c r="P817" s="2"/>
      <c r="Q817" s="60"/>
      <c r="R817" s="60"/>
      <c r="S817" s="60"/>
      <c r="T817" s="60"/>
      <c r="U817" s="2">
        <v>69070.83</v>
      </c>
    </row>
    <row r="818" spans="1:21" ht="12.95" customHeight="1" x14ac:dyDescent="0.2">
      <c r="A818" s="39" t="s">
        <v>904</v>
      </c>
      <c r="B818" s="3" t="s">
        <v>905</v>
      </c>
      <c r="C818" s="10" t="s">
        <v>15</v>
      </c>
      <c r="D818" s="10" t="s">
        <v>161</v>
      </c>
      <c r="E818" s="10" t="s">
        <v>17</v>
      </c>
      <c r="F818" s="2">
        <v>25</v>
      </c>
      <c r="G818" s="2">
        <v>28.27</v>
      </c>
      <c r="H818" s="2">
        <v>28.28</v>
      </c>
      <c r="I818" s="2">
        <v>31.55</v>
      </c>
      <c r="J818" s="2">
        <v>31.560000000000002</v>
      </c>
      <c r="K818" s="2">
        <v>34.82</v>
      </c>
      <c r="L818" s="2">
        <v>34.83</v>
      </c>
      <c r="M818" s="2">
        <v>38.090000000000003</v>
      </c>
      <c r="N818" s="2">
        <v>52000</v>
      </c>
      <c r="O818" s="2">
        <v>58804.28</v>
      </c>
      <c r="P818" s="2">
        <v>58804.29</v>
      </c>
      <c r="Q818" s="60">
        <v>65608.570000000007</v>
      </c>
      <c r="R818" s="60">
        <v>65608.58</v>
      </c>
      <c r="S818" s="60">
        <v>72412.850000000006</v>
      </c>
      <c r="T818" s="60">
        <v>72412.86</v>
      </c>
      <c r="U818" s="2">
        <v>79217.13</v>
      </c>
    </row>
    <row r="819" spans="1:21" ht="12.95" customHeight="1" x14ac:dyDescent="0.2">
      <c r="A819" s="39" t="s">
        <v>906</v>
      </c>
      <c r="B819" s="3" t="s">
        <v>907</v>
      </c>
      <c r="C819" s="10" t="s">
        <v>15</v>
      </c>
      <c r="D819" s="10" t="s">
        <v>398</v>
      </c>
      <c r="E819" s="10" t="s">
        <v>17</v>
      </c>
      <c r="F819" s="2">
        <v>29.04</v>
      </c>
      <c r="G819" s="2">
        <v>32.840000000000003</v>
      </c>
      <c r="H819" s="2">
        <v>32.85</v>
      </c>
      <c r="I819" s="2">
        <v>36.64</v>
      </c>
      <c r="J819" s="2">
        <v>36.65</v>
      </c>
      <c r="K819" s="2">
        <v>40.44</v>
      </c>
      <c r="L819" s="2">
        <v>40.449999999999996</v>
      </c>
      <c r="M819" s="2">
        <v>44.24</v>
      </c>
      <c r="N819" s="2">
        <v>60408.160000000003</v>
      </c>
      <c r="O819" s="2">
        <v>68312.67</v>
      </c>
      <c r="P819" s="2">
        <v>68312.679999999993</v>
      </c>
      <c r="Q819" s="60">
        <v>76217.17</v>
      </c>
      <c r="R819" s="60">
        <v>76217.179999999993</v>
      </c>
      <c r="S819" s="60">
        <v>84121.68</v>
      </c>
      <c r="T819" s="60">
        <v>84121.689999999988</v>
      </c>
      <c r="U819" s="2">
        <v>92026.18</v>
      </c>
    </row>
    <row r="820" spans="1:21" ht="12.95" customHeight="1" x14ac:dyDescent="0.2">
      <c r="A820" s="39" t="s">
        <v>688</v>
      </c>
      <c r="B820" s="3" t="s">
        <v>689</v>
      </c>
      <c r="C820" s="10" t="s">
        <v>15</v>
      </c>
      <c r="D820" s="10" t="s">
        <v>20</v>
      </c>
      <c r="E820" s="10" t="s">
        <v>17</v>
      </c>
      <c r="F820" s="2">
        <v>17.89</v>
      </c>
      <c r="G820" s="80">
        <v>20</v>
      </c>
      <c r="H820" s="80">
        <v>20.010000000000002</v>
      </c>
      <c r="I820" s="80">
        <v>22.1</v>
      </c>
      <c r="J820" s="80">
        <v>22.110000000000003</v>
      </c>
      <c r="K820" s="80">
        <v>24.21</v>
      </c>
      <c r="L820" s="80">
        <v>24.220000000000002</v>
      </c>
      <c r="M820" s="2">
        <v>26.31</v>
      </c>
      <c r="N820" s="2">
        <v>37208.33</v>
      </c>
      <c r="O820" s="80">
        <v>41588.449999999997</v>
      </c>
      <c r="P820" s="2">
        <v>41588.46</v>
      </c>
      <c r="Q820" s="60">
        <v>45968.57</v>
      </c>
      <c r="R820" s="60">
        <v>45968.58</v>
      </c>
      <c r="S820" s="60">
        <v>50348.69</v>
      </c>
      <c r="T820" s="60">
        <v>50348.700000000004</v>
      </c>
      <c r="U820" s="2">
        <v>54728.81</v>
      </c>
    </row>
    <row r="821" spans="1:21" ht="12.95" customHeight="1" x14ac:dyDescent="0.2">
      <c r="A821" s="39" t="s">
        <v>686</v>
      </c>
      <c r="B821" s="3" t="s">
        <v>687</v>
      </c>
      <c r="C821" s="10" t="s">
        <v>47</v>
      </c>
      <c r="D821" s="10" t="s">
        <v>55</v>
      </c>
      <c r="E821" s="10" t="s">
        <v>49</v>
      </c>
      <c r="F821" s="2">
        <v>32.31</v>
      </c>
      <c r="G821" s="2">
        <v>36.96</v>
      </c>
      <c r="H821" s="2">
        <v>36.97</v>
      </c>
      <c r="I821" s="2">
        <v>41.61</v>
      </c>
      <c r="J821" s="2">
        <v>41.62</v>
      </c>
      <c r="K821" s="2">
        <v>46.26</v>
      </c>
      <c r="L821" s="2">
        <v>46.269999999999996</v>
      </c>
      <c r="M821" s="2">
        <v>50.91</v>
      </c>
      <c r="N821" s="2">
        <v>67200</v>
      </c>
      <c r="O821" s="2">
        <v>76875.75</v>
      </c>
      <c r="P821" s="2">
        <v>76875.759999999995</v>
      </c>
      <c r="Q821" s="60">
        <v>86551.5</v>
      </c>
      <c r="R821" s="60">
        <v>86551.51</v>
      </c>
      <c r="S821" s="60">
        <v>96227.25</v>
      </c>
      <c r="T821" s="60">
        <v>96227.26</v>
      </c>
      <c r="U821" s="2">
        <v>105902.99999999999</v>
      </c>
    </row>
    <row r="822" spans="1:21" ht="12.95" customHeight="1" x14ac:dyDescent="0.2">
      <c r="A822" s="39" t="s">
        <v>1500</v>
      </c>
      <c r="B822" s="3" t="s">
        <v>1501</v>
      </c>
      <c r="C822" s="10" t="s">
        <v>32</v>
      </c>
      <c r="D822" s="10" t="s">
        <v>685</v>
      </c>
      <c r="E822" s="10" t="s">
        <v>17</v>
      </c>
      <c r="F822" s="2">
        <v>22.9</v>
      </c>
      <c r="G822" s="2"/>
      <c r="H822" s="2"/>
      <c r="I822" s="2"/>
      <c r="J822" s="2"/>
      <c r="K822" s="2"/>
      <c r="L822" s="2"/>
      <c r="M822" s="2">
        <v>33.21</v>
      </c>
      <c r="N822" s="2">
        <v>47632.34</v>
      </c>
      <c r="O822" s="2"/>
      <c r="P822" s="2"/>
      <c r="Q822" s="60"/>
      <c r="R822" s="60"/>
      <c r="S822" s="60"/>
      <c r="T822" s="60"/>
      <c r="U822" s="2">
        <v>69070.83</v>
      </c>
    </row>
    <row r="823" spans="1:21" ht="12.95" customHeight="1" x14ac:dyDescent="0.2">
      <c r="A823" s="39" t="s">
        <v>1532</v>
      </c>
      <c r="B823" s="3" t="s">
        <v>1533</v>
      </c>
      <c r="C823" s="10" t="s">
        <v>15</v>
      </c>
      <c r="D823" s="10" t="s">
        <v>113</v>
      </c>
      <c r="E823" s="10" t="s">
        <v>17</v>
      </c>
      <c r="F823" s="2">
        <v>15</v>
      </c>
      <c r="G823" s="2">
        <v>16.13</v>
      </c>
      <c r="H823" s="2">
        <v>16.14</v>
      </c>
      <c r="I823" s="2">
        <v>17.260000000000002</v>
      </c>
      <c r="J823" s="2">
        <v>17.270000000000003</v>
      </c>
      <c r="K823" s="2">
        <v>18.38</v>
      </c>
      <c r="L823" s="2">
        <v>18.39</v>
      </c>
      <c r="M823" s="2">
        <v>19.510000000000002</v>
      </c>
      <c r="N823" s="2">
        <v>31200</v>
      </c>
      <c r="O823" s="2">
        <v>33542.910000000003</v>
      </c>
      <c r="P823" s="2">
        <v>33542.920000000006</v>
      </c>
      <c r="Q823" s="60">
        <v>35885.82</v>
      </c>
      <c r="R823" s="60">
        <v>35885.83</v>
      </c>
      <c r="S823" s="60">
        <v>38228.730000000003</v>
      </c>
      <c r="T823" s="60">
        <v>38228.740000000005</v>
      </c>
      <c r="U823" s="2">
        <v>40571.64</v>
      </c>
    </row>
    <row r="824" spans="1:21" ht="12.95" customHeight="1" x14ac:dyDescent="0.2">
      <c r="A824" s="39" t="s">
        <v>1534</v>
      </c>
      <c r="B824" s="3" t="s">
        <v>1535</v>
      </c>
      <c r="C824" s="10" t="s">
        <v>32</v>
      </c>
      <c r="D824" s="10" t="s">
        <v>880</v>
      </c>
      <c r="E824" s="10" t="s">
        <v>17</v>
      </c>
      <c r="F824" s="2">
        <v>15.91</v>
      </c>
      <c r="G824" s="2"/>
      <c r="H824" s="2"/>
      <c r="I824" s="2"/>
      <c r="J824" s="2"/>
      <c r="K824" s="2"/>
      <c r="L824" s="2"/>
      <c r="M824" s="2">
        <v>19.7</v>
      </c>
      <c r="N824" s="2">
        <v>33100.080000000002</v>
      </c>
      <c r="O824" s="2"/>
      <c r="P824" s="2"/>
      <c r="Q824" s="60"/>
      <c r="R824" s="60"/>
      <c r="S824" s="60"/>
      <c r="T824" s="60"/>
      <c r="U824" s="2">
        <v>40968.629999999997</v>
      </c>
    </row>
    <row r="825" spans="1:21" x14ac:dyDescent="0.2">
      <c r="A825" s="39" t="s">
        <v>1447</v>
      </c>
      <c r="B825" s="3" t="s">
        <v>1448</v>
      </c>
      <c r="C825" s="10" t="s">
        <v>15</v>
      </c>
      <c r="D825" s="10" t="s">
        <v>95</v>
      </c>
      <c r="E825" s="10" t="s">
        <v>17</v>
      </c>
      <c r="F825" s="2">
        <v>20.149999999999999</v>
      </c>
      <c r="G825" s="2">
        <v>22.52</v>
      </c>
      <c r="H825" s="2">
        <v>22.53</v>
      </c>
      <c r="I825" s="2">
        <v>24.9</v>
      </c>
      <c r="J825" s="2">
        <v>24.91</v>
      </c>
      <c r="K825" s="2">
        <v>27.27</v>
      </c>
      <c r="L825" s="2">
        <v>27.28</v>
      </c>
      <c r="M825" s="2">
        <v>29.64</v>
      </c>
      <c r="N825" s="2">
        <v>41916.67</v>
      </c>
      <c r="O825" s="2">
        <v>46851.05</v>
      </c>
      <c r="P825" s="2">
        <v>46851.060000000005</v>
      </c>
      <c r="Q825" s="60">
        <v>51785.42</v>
      </c>
      <c r="R825" s="60">
        <v>51785.43</v>
      </c>
      <c r="S825" s="60">
        <v>56719.8</v>
      </c>
      <c r="T825" s="60">
        <v>56719.810000000005</v>
      </c>
      <c r="U825" s="2">
        <v>61654.17</v>
      </c>
    </row>
    <row r="826" spans="1:21" x14ac:dyDescent="0.2">
      <c r="A826" s="39" t="s">
        <v>1449</v>
      </c>
      <c r="B826" s="3" t="s">
        <v>1450</v>
      </c>
      <c r="C826" s="10" t="s">
        <v>15</v>
      </c>
      <c r="D826" s="10" t="s">
        <v>23</v>
      </c>
      <c r="E826" s="10" t="s">
        <v>17</v>
      </c>
      <c r="F826" s="2">
        <v>23.18</v>
      </c>
      <c r="G826" s="2">
        <v>25.91</v>
      </c>
      <c r="H826" s="2">
        <v>25.92</v>
      </c>
      <c r="I826" s="2">
        <v>28.64</v>
      </c>
      <c r="J826" s="2">
        <v>28.650000000000002</v>
      </c>
      <c r="K826" s="2">
        <v>31.36</v>
      </c>
      <c r="L826" s="2">
        <v>31.37</v>
      </c>
      <c r="M826" s="2">
        <v>34.090000000000003</v>
      </c>
      <c r="N826" s="2">
        <v>48208.33</v>
      </c>
      <c r="O826" s="2">
        <v>53883.360000000001</v>
      </c>
      <c r="P826" s="2">
        <v>53883.37</v>
      </c>
      <c r="Q826" s="60">
        <v>59558.38</v>
      </c>
      <c r="R826" s="60">
        <v>59558.39</v>
      </c>
      <c r="S826" s="60">
        <v>65233.41</v>
      </c>
      <c r="T826" s="60">
        <v>65233.420000000006</v>
      </c>
      <c r="U826" s="2">
        <v>70908.429999999993</v>
      </c>
    </row>
    <row r="827" spans="1:21" x14ac:dyDescent="0.2">
      <c r="A827" s="39" t="s">
        <v>1451</v>
      </c>
      <c r="B827" s="3" t="s">
        <v>1452</v>
      </c>
      <c r="C827" s="10" t="s">
        <v>15</v>
      </c>
      <c r="D827" s="10" t="s">
        <v>26</v>
      </c>
      <c r="E827" s="10" t="s">
        <v>17</v>
      </c>
      <c r="F827" s="2">
        <v>25.65</v>
      </c>
      <c r="G827" s="2">
        <v>29.01</v>
      </c>
      <c r="H827" s="2">
        <v>29.020000000000003</v>
      </c>
      <c r="I827" s="2">
        <v>32.36</v>
      </c>
      <c r="J827" s="2">
        <v>32.369999999999997</v>
      </c>
      <c r="K827" s="2">
        <v>35.72</v>
      </c>
      <c r="L827" s="2">
        <v>35.729999999999997</v>
      </c>
      <c r="M827" s="2">
        <v>39.07</v>
      </c>
      <c r="N827" s="2">
        <v>53346.94</v>
      </c>
      <c r="O827" s="2">
        <v>60327.47</v>
      </c>
      <c r="P827" s="2">
        <v>60327.48</v>
      </c>
      <c r="Q827" s="60">
        <v>67308</v>
      </c>
      <c r="R827" s="60">
        <v>67308.009999999995</v>
      </c>
      <c r="S827" s="60">
        <v>74288.53</v>
      </c>
      <c r="T827" s="60">
        <v>74288.539999999994</v>
      </c>
      <c r="U827" s="2">
        <v>81269.06</v>
      </c>
    </row>
    <row r="828" spans="1:21" x14ac:dyDescent="0.2">
      <c r="A828" s="39" t="s">
        <v>1453</v>
      </c>
      <c r="B828" s="3" t="s">
        <v>1454</v>
      </c>
      <c r="C828" s="10" t="s">
        <v>15</v>
      </c>
      <c r="D828" s="10" t="s">
        <v>346</v>
      </c>
      <c r="E828" s="10" t="s">
        <v>17</v>
      </c>
      <c r="F828" s="2">
        <v>29.36</v>
      </c>
      <c r="G828" s="2">
        <v>33.200000000000003</v>
      </c>
      <c r="H828" s="2">
        <v>33.21</v>
      </c>
      <c r="I828" s="2">
        <v>37.04</v>
      </c>
      <c r="J828" s="2">
        <v>37.049999999999997</v>
      </c>
      <c r="K828" s="2">
        <v>40.880000000000003</v>
      </c>
      <c r="L828" s="2">
        <v>40.89</v>
      </c>
      <c r="M828" s="2">
        <v>44.72</v>
      </c>
      <c r="N828" s="2">
        <v>61061.22</v>
      </c>
      <c r="O828" s="2">
        <v>69051.179999999993</v>
      </c>
      <c r="P828" s="2">
        <v>69051.189999999988</v>
      </c>
      <c r="Q828" s="60">
        <v>77041.14</v>
      </c>
      <c r="R828" s="60">
        <v>77041.149999999994</v>
      </c>
      <c r="S828" s="60">
        <v>85031.1</v>
      </c>
      <c r="T828" s="60">
        <v>85031.11</v>
      </c>
      <c r="U828" s="2">
        <v>93021.06</v>
      </c>
    </row>
    <row r="829" spans="1:21" x14ac:dyDescent="0.2">
      <c r="A829" s="39" t="s">
        <v>1441</v>
      </c>
      <c r="B829" s="3" t="s">
        <v>1442</v>
      </c>
      <c r="C829" s="10" t="s">
        <v>104</v>
      </c>
      <c r="D829" s="10" t="s">
        <v>798</v>
      </c>
      <c r="E829" s="10" t="s">
        <v>17</v>
      </c>
      <c r="F829" s="2">
        <v>33.159999999999997</v>
      </c>
      <c r="G829" s="2">
        <v>37.5</v>
      </c>
      <c r="H829" s="2">
        <v>37.51</v>
      </c>
      <c r="I829" s="2">
        <v>41.84</v>
      </c>
      <c r="J829" s="2">
        <v>41.85</v>
      </c>
      <c r="K829" s="2">
        <v>46.18</v>
      </c>
      <c r="L829" s="2">
        <v>46.19</v>
      </c>
      <c r="M829" s="2">
        <v>50.52</v>
      </c>
      <c r="N829" s="2">
        <v>68979.59</v>
      </c>
      <c r="O829" s="2">
        <v>78005.679999999993</v>
      </c>
      <c r="P829" s="2">
        <v>78005.689999999988</v>
      </c>
      <c r="Q829" s="60">
        <v>87031.77</v>
      </c>
      <c r="R829" s="60">
        <v>87031.78</v>
      </c>
      <c r="S829" s="60">
        <v>96057.85</v>
      </c>
      <c r="T829" s="60">
        <v>96057.86</v>
      </c>
      <c r="U829" s="2">
        <v>105083.94</v>
      </c>
    </row>
    <row r="830" spans="1:21" x14ac:dyDescent="0.2">
      <c r="A830" s="39" t="s">
        <v>1445</v>
      </c>
      <c r="B830" s="3" t="s">
        <v>1446</v>
      </c>
      <c r="C830" s="10" t="s">
        <v>104</v>
      </c>
      <c r="D830" s="10" t="s">
        <v>161</v>
      </c>
      <c r="E830" s="10" t="s">
        <v>17</v>
      </c>
      <c r="F830" s="2">
        <v>25</v>
      </c>
      <c r="G830" s="2">
        <v>28.27</v>
      </c>
      <c r="H830" s="2">
        <v>28.28</v>
      </c>
      <c r="I830" s="2">
        <v>31.55</v>
      </c>
      <c r="J830" s="2">
        <v>31.560000000000002</v>
      </c>
      <c r="K830" s="2">
        <v>34.82</v>
      </c>
      <c r="L830" s="2">
        <v>34.83</v>
      </c>
      <c r="M830" s="2">
        <v>38.090000000000003</v>
      </c>
      <c r="N830" s="2">
        <v>52000</v>
      </c>
      <c r="O830" s="2">
        <v>58804.28</v>
      </c>
      <c r="P830" s="2">
        <v>58804.29</v>
      </c>
      <c r="Q830" s="60">
        <v>65608.570000000007</v>
      </c>
      <c r="R830" s="60">
        <v>65608.58</v>
      </c>
      <c r="S830" s="60">
        <v>72412.850000000006</v>
      </c>
      <c r="T830" s="60">
        <v>72412.86</v>
      </c>
      <c r="U830" s="2">
        <v>79217.13</v>
      </c>
    </row>
    <row r="831" spans="1:21" x14ac:dyDescent="0.2">
      <c r="A831" s="39" t="s">
        <v>1437</v>
      </c>
      <c r="B831" s="3" t="s">
        <v>1438</v>
      </c>
      <c r="C831" s="10" t="s">
        <v>15</v>
      </c>
      <c r="D831" s="10" t="s">
        <v>23</v>
      </c>
      <c r="E831" s="10" t="s">
        <v>17</v>
      </c>
      <c r="F831" s="2">
        <v>23.18</v>
      </c>
      <c r="G831" s="2">
        <v>25.91</v>
      </c>
      <c r="H831" s="2">
        <v>25.92</v>
      </c>
      <c r="I831" s="2">
        <v>28.64</v>
      </c>
      <c r="J831" s="2">
        <v>28.650000000000002</v>
      </c>
      <c r="K831" s="2">
        <v>31.36</v>
      </c>
      <c r="L831" s="2">
        <v>31.37</v>
      </c>
      <c r="M831" s="2">
        <v>34.090000000000003</v>
      </c>
      <c r="N831" s="2">
        <v>48208.33</v>
      </c>
      <c r="O831" s="2">
        <v>53883.360000000001</v>
      </c>
      <c r="P831" s="2">
        <v>53883.37</v>
      </c>
      <c r="Q831" s="60">
        <v>59558.38</v>
      </c>
      <c r="R831" s="60">
        <v>59558.39</v>
      </c>
      <c r="S831" s="60">
        <v>65233.41</v>
      </c>
      <c r="T831" s="60">
        <v>65233.420000000006</v>
      </c>
      <c r="U831" s="2">
        <v>70908.429999999993</v>
      </c>
    </row>
    <row r="832" spans="1:21" x14ac:dyDescent="0.2">
      <c r="A832" s="39" t="s">
        <v>1439</v>
      </c>
      <c r="B832" s="3" t="s">
        <v>1440</v>
      </c>
      <c r="C832" s="10" t="s">
        <v>15</v>
      </c>
      <c r="D832" s="10" t="s">
        <v>346</v>
      </c>
      <c r="E832" s="10" t="s">
        <v>17</v>
      </c>
      <c r="F832" s="2">
        <v>29.36</v>
      </c>
      <c r="G832" s="2">
        <v>33.200000000000003</v>
      </c>
      <c r="H832" s="2">
        <v>33.21</v>
      </c>
      <c r="I832" s="2">
        <v>37.04</v>
      </c>
      <c r="J832" s="2">
        <v>37.049999999999997</v>
      </c>
      <c r="K832" s="2">
        <v>40.880000000000003</v>
      </c>
      <c r="L832" s="2">
        <v>40.89</v>
      </c>
      <c r="M832" s="2">
        <v>44.72</v>
      </c>
      <c r="N832" s="2">
        <v>61061.22</v>
      </c>
      <c r="O832" s="2">
        <v>69051.179999999993</v>
      </c>
      <c r="P832" s="2">
        <v>69051.189999999988</v>
      </c>
      <c r="Q832" s="60">
        <v>77041.14</v>
      </c>
      <c r="R832" s="60">
        <v>77041.149999999994</v>
      </c>
      <c r="S832" s="60">
        <v>85031.1</v>
      </c>
      <c r="T832" s="60">
        <v>85031.11</v>
      </c>
      <c r="U832" s="2">
        <v>93021.06</v>
      </c>
    </row>
    <row r="833" spans="1:21" x14ac:dyDescent="0.2">
      <c r="A833" s="39" t="s">
        <v>820</v>
      </c>
      <c r="B833" s="3" t="s">
        <v>821</v>
      </c>
      <c r="C833" s="10" t="s">
        <v>15</v>
      </c>
      <c r="D833" s="10" t="s">
        <v>346</v>
      </c>
      <c r="E833" s="10" t="s">
        <v>17</v>
      </c>
      <c r="F833" s="2">
        <v>29.36</v>
      </c>
      <c r="G833" s="2">
        <v>33.200000000000003</v>
      </c>
      <c r="H833" s="2">
        <v>33.21</v>
      </c>
      <c r="I833" s="2">
        <v>37.04</v>
      </c>
      <c r="J833" s="2">
        <v>37.049999999999997</v>
      </c>
      <c r="K833" s="2">
        <v>40.880000000000003</v>
      </c>
      <c r="L833" s="2">
        <v>40.89</v>
      </c>
      <c r="M833" s="2">
        <v>44.72</v>
      </c>
      <c r="N833" s="2">
        <v>61061.22</v>
      </c>
      <c r="O833" s="2">
        <v>69051.179999999993</v>
      </c>
      <c r="P833" s="2">
        <v>69051.189999999988</v>
      </c>
      <c r="Q833" s="60">
        <v>77041.14</v>
      </c>
      <c r="R833" s="60">
        <v>77041.149999999994</v>
      </c>
      <c r="S833" s="60">
        <v>85031.1</v>
      </c>
      <c r="T833" s="60">
        <v>85031.11</v>
      </c>
      <c r="U833" s="2">
        <v>93021.06</v>
      </c>
    </row>
    <row r="834" spans="1:21" x14ac:dyDescent="0.2">
      <c r="A834" s="39" t="s">
        <v>818</v>
      </c>
      <c r="B834" s="3" t="s">
        <v>819</v>
      </c>
      <c r="C834" s="10" t="s">
        <v>47</v>
      </c>
      <c r="D834" s="10" t="s">
        <v>48</v>
      </c>
      <c r="E834" s="10" t="s">
        <v>49</v>
      </c>
      <c r="F834" s="2">
        <v>36.729999999999997</v>
      </c>
      <c r="G834" s="2">
        <v>42.02</v>
      </c>
      <c r="H834" s="2">
        <v>42.03</v>
      </c>
      <c r="I834" s="2">
        <v>47.31</v>
      </c>
      <c r="J834" s="2">
        <v>47.32</v>
      </c>
      <c r="K834" s="2">
        <v>52.6</v>
      </c>
      <c r="L834" s="2">
        <v>52.61</v>
      </c>
      <c r="M834" s="2">
        <v>57.89</v>
      </c>
      <c r="N834" s="2">
        <v>76400</v>
      </c>
      <c r="O834" s="2">
        <v>87400.41</v>
      </c>
      <c r="P834" s="2">
        <v>87400.42</v>
      </c>
      <c r="Q834" s="60">
        <v>98400.82</v>
      </c>
      <c r="R834" s="60">
        <v>98400.83</v>
      </c>
      <c r="S834" s="60">
        <v>109401.22</v>
      </c>
      <c r="T834" s="60">
        <v>109401.23</v>
      </c>
      <c r="U834" s="2">
        <v>120401.63</v>
      </c>
    </row>
    <row r="835" spans="1:21" x14ac:dyDescent="0.2">
      <c r="A835" s="39" t="s">
        <v>816</v>
      </c>
      <c r="B835" s="3" t="s">
        <v>817</v>
      </c>
      <c r="C835" s="10" t="s">
        <v>15</v>
      </c>
      <c r="D835" s="10" t="s">
        <v>798</v>
      </c>
      <c r="E835" s="10" t="s">
        <v>17</v>
      </c>
      <c r="F835" s="2">
        <v>33.159999999999997</v>
      </c>
      <c r="G835" s="80">
        <v>37.5</v>
      </c>
      <c r="H835" s="80">
        <v>37.51</v>
      </c>
      <c r="I835" s="80">
        <v>41.84</v>
      </c>
      <c r="J835" s="80">
        <v>41.85</v>
      </c>
      <c r="K835" s="80">
        <v>46.18</v>
      </c>
      <c r="L835" s="80">
        <v>46.19</v>
      </c>
      <c r="M835" s="2">
        <v>50.52</v>
      </c>
      <c r="N835" s="2">
        <v>68979.59</v>
      </c>
      <c r="O835" s="80">
        <v>78005.679999999993</v>
      </c>
      <c r="P835" s="2">
        <v>78005.689999999988</v>
      </c>
      <c r="Q835" s="60">
        <v>87031.77</v>
      </c>
      <c r="R835" s="60">
        <v>87031.78</v>
      </c>
      <c r="S835" s="60">
        <v>96057.85</v>
      </c>
      <c r="T835" s="60">
        <v>96057.86</v>
      </c>
      <c r="U835" s="2">
        <v>105083.94</v>
      </c>
    </row>
    <row r="836" spans="1:21" x14ac:dyDescent="0.2">
      <c r="A836" s="44" t="s">
        <v>1776</v>
      </c>
      <c r="B836" s="3" t="s">
        <v>1777</v>
      </c>
      <c r="C836" s="10" t="s">
        <v>15</v>
      </c>
      <c r="D836" s="10" t="s">
        <v>312</v>
      </c>
      <c r="E836" s="10" t="s">
        <v>17</v>
      </c>
      <c r="F836" s="2">
        <v>15.06</v>
      </c>
      <c r="G836" s="80">
        <v>16.84</v>
      </c>
      <c r="H836" s="80">
        <v>16.850000000000001</v>
      </c>
      <c r="I836" s="80">
        <v>18.61</v>
      </c>
      <c r="J836" s="80">
        <v>18.62</v>
      </c>
      <c r="K836" s="80">
        <v>20.39</v>
      </c>
      <c r="L836" s="80">
        <v>20.400000000000002</v>
      </c>
      <c r="M836" s="2">
        <v>22.16</v>
      </c>
      <c r="N836" s="2">
        <v>31333.33</v>
      </c>
      <c r="O836" s="80">
        <v>35021.85</v>
      </c>
      <c r="P836" s="2">
        <v>35021.86</v>
      </c>
      <c r="Q836" s="60">
        <v>38710.379999999997</v>
      </c>
      <c r="R836" s="60">
        <v>38710.39</v>
      </c>
      <c r="S836" s="60">
        <v>42398.9</v>
      </c>
      <c r="T836" s="60">
        <v>42398.91</v>
      </c>
      <c r="U836" s="2">
        <v>46087.42</v>
      </c>
    </row>
    <row r="837" spans="1:21" x14ac:dyDescent="0.2">
      <c r="A837" s="39" t="s">
        <v>1023</v>
      </c>
      <c r="B837" s="3" t="s">
        <v>1024</v>
      </c>
      <c r="C837" s="10" t="s">
        <v>15</v>
      </c>
      <c r="D837" s="10" t="s">
        <v>113</v>
      </c>
      <c r="E837" s="10" t="s">
        <v>17</v>
      </c>
      <c r="F837" s="2">
        <v>15</v>
      </c>
      <c r="G837" s="81">
        <v>16.13</v>
      </c>
      <c r="H837" s="81">
        <v>16.14</v>
      </c>
      <c r="I837" s="81">
        <v>17.260000000000002</v>
      </c>
      <c r="J837" s="81">
        <v>17.270000000000003</v>
      </c>
      <c r="K837" s="81">
        <v>18.38</v>
      </c>
      <c r="L837" s="81">
        <v>18.39</v>
      </c>
      <c r="M837" s="2">
        <v>19.510000000000002</v>
      </c>
      <c r="N837" s="2">
        <v>31200</v>
      </c>
      <c r="O837" s="81">
        <v>33542.910000000003</v>
      </c>
      <c r="P837" s="2">
        <v>33542.920000000006</v>
      </c>
      <c r="Q837" s="60">
        <v>35885.82</v>
      </c>
      <c r="R837" s="82">
        <v>35885.83</v>
      </c>
      <c r="S837" s="82">
        <v>38228.730000000003</v>
      </c>
      <c r="T837" s="82">
        <v>38228.740000000005</v>
      </c>
      <c r="U837" s="2">
        <v>40571.64</v>
      </c>
    </row>
    <row r="838" spans="1:21" x14ac:dyDescent="0.2">
      <c r="A838" s="39" t="s">
        <v>1025</v>
      </c>
      <c r="B838" s="3" t="s">
        <v>1026</v>
      </c>
      <c r="C838" s="10" t="s">
        <v>104</v>
      </c>
      <c r="D838" s="10" t="s">
        <v>312</v>
      </c>
      <c r="E838" s="10" t="s">
        <v>17</v>
      </c>
      <c r="F838" s="2">
        <v>15.06</v>
      </c>
      <c r="G838" s="2">
        <v>16.84</v>
      </c>
      <c r="H838" s="2">
        <v>16.850000000000001</v>
      </c>
      <c r="I838" s="2">
        <v>18.61</v>
      </c>
      <c r="J838" s="2">
        <v>18.62</v>
      </c>
      <c r="K838" s="2">
        <v>20.39</v>
      </c>
      <c r="L838" s="2">
        <v>20.400000000000002</v>
      </c>
      <c r="M838" s="2">
        <v>22.16</v>
      </c>
      <c r="N838" s="2">
        <v>31333.33</v>
      </c>
      <c r="O838" s="2">
        <v>35021.85</v>
      </c>
      <c r="P838" s="2">
        <v>35021.86</v>
      </c>
      <c r="Q838" s="60">
        <v>38710.379999999997</v>
      </c>
      <c r="R838" s="60">
        <v>38710.39</v>
      </c>
      <c r="S838" s="60">
        <v>42398.9</v>
      </c>
      <c r="T838" s="60">
        <v>42398.91</v>
      </c>
      <c r="U838" s="2">
        <v>46087.42</v>
      </c>
    </row>
    <row r="839" spans="1:21" x14ac:dyDescent="0.2">
      <c r="A839" s="39" t="s">
        <v>1027</v>
      </c>
      <c r="B839" s="3" t="s">
        <v>1028</v>
      </c>
      <c r="C839" s="10" t="s">
        <v>47</v>
      </c>
      <c r="D839" s="10" t="s">
        <v>175</v>
      </c>
      <c r="E839" s="10" t="s">
        <v>17</v>
      </c>
      <c r="F839" s="2">
        <v>21.59</v>
      </c>
      <c r="G839" s="2">
        <v>24.41</v>
      </c>
      <c r="H839" s="2">
        <v>24.42</v>
      </c>
      <c r="I839" s="2">
        <v>27.24</v>
      </c>
      <c r="J839" s="2">
        <v>27.25</v>
      </c>
      <c r="K839" s="2">
        <v>30.06</v>
      </c>
      <c r="L839" s="2">
        <v>30.07</v>
      </c>
      <c r="M839" s="2">
        <v>32.880000000000003</v>
      </c>
      <c r="N839" s="2">
        <v>44897.96</v>
      </c>
      <c r="O839" s="2">
        <v>50772.93</v>
      </c>
      <c r="P839" s="2">
        <v>50772.94</v>
      </c>
      <c r="Q839" s="60">
        <v>56647.9</v>
      </c>
      <c r="R839" s="60">
        <v>56647.91</v>
      </c>
      <c r="S839" s="60">
        <v>62522.86</v>
      </c>
      <c r="T839" s="60">
        <v>62522.87</v>
      </c>
      <c r="U839" s="2">
        <v>68397.83</v>
      </c>
    </row>
    <row r="840" spans="1:21" x14ac:dyDescent="0.2">
      <c r="A840" s="39" t="s">
        <v>1029</v>
      </c>
      <c r="B840" s="3" t="s">
        <v>1030</v>
      </c>
      <c r="C840" s="10" t="s">
        <v>47</v>
      </c>
      <c r="D840" s="10" t="s">
        <v>52</v>
      </c>
      <c r="E840" s="10" t="s">
        <v>49</v>
      </c>
      <c r="F840" s="2">
        <v>29.04</v>
      </c>
      <c r="G840" s="2">
        <v>32.840000000000003</v>
      </c>
      <c r="H840" s="2">
        <v>32.85</v>
      </c>
      <c r="I840" s="2">
        <v>36.64</v>
      </c>
      <c r="J840" s="2">
        <v>36.65</v>
      </c>
      <c r="K840" s="2">
        <v>40.44</v>
      </c>
      <c r="L840" s="2">
        <v>40.449999999999996</v>
      </c>
      <c r="M840" s="2">
        <v>44.24</v>
      </c>
      <c r="N840" s="2">
        <v>60408.160000000003</v>
      </c>
      <c r="O840" s="2">
        <v>68312.67</v>
      </c>
      <c r="P840" s="2">
        <v>68312.679999999993</v>
      </c>
      <c r="Q840" s="60">
        <v>76217.17</v>
      </c>
      <c r="R840" s="60">
        <v>76217.179999999993</v>
      </c>
      <c r="S840" s="60">
        <v>84121.68</v>
      </c>
      <c r="T840" s="60">
        <v>84121.689999999988</v>
      </c>
      <c r="U840" s="2">
        <v>92026.18</v>
      </c>
    </row>
    <row r="841" spans="1:21" x14ac:dyDescent="0.2">
      <c r="A841" s="39" t="s">
        <v>1019</v>
      </c>
      <c r="B841" s="3" t="s">
        <v>1020</v>
      </c>
      <c r="C841" s="10" t="s">
        <v>15</v>
      </c>
      <c r="D841" s="10" t="s">
        <v>312</v>
      </c>
      <c r="E841" s="10" t="s">
        <v>17</v>
      </c>
      <c r="F841" s="2">
        <v>15.06</v>
      </c>
      <c r="G841" s="2">
        <v>16.84</v>
      </c>
      <c r="H841" s="2">
        <v>16.850000000000001</v>
      </c>
      <c r="I841" s="2">
        <v>18.61</v>
      </c>
      <c r="J841" s="2">
        <v>18.62</v>
      </c>
      <c r="K841" s="2">
        <v>20.39</v>
      </c>
      <c r="L841" s="2">
        <v>20.400000000000002</v>
      </c>
      <c r="M841" s="2">
        <v>22.16</v>
      </c>
      <c r="N841" s="2">
        <v>31333.33</v>
      </c>
      <c r="O841" s="2">
        <v>35021.85</v>
      </c>
      <c r="P841" s="2">
        <v>35021.86</v>
      </c>
      <c r="Q841" s="60">
        <v>38710.379999999997</v>
      </c>
      <c r="R841" s="60">
        <v>38710.39</v>
      </c>
      <c r="S841" s="60">
        <v>42398.9</v>
      </c>
      <c r="T841" s="60">
        <v>42398.91</v>
      </c>
      <c r="U841" s="2">
        <v>46087.42</v>
      </c>
    </row>
    <row r="842" spans="1:21" x14ac:dyDescent="0.2">
      <c r="A842" s="39" t="s">
        <v>1021</v>
      </c>
      <c r="B842" s="3" t="s">
        <v>1022</v>
      </c>
      <c r="C842" s="10" t="s">
        <v>104</v>
      </c>
      <c r="D842" s="10" t="s">
        <v>20</v>
      </c>
      <c r="E842" s="10" t="s">
        <v>17</v>
      </c>
      <c r="F842" s="2">
        <v>17.89</v>
      </c>
      <c r="G842" s="2">
        <v>20</v>
      </c>
      <c r="H842" s="2">
        <v>20.010000000000002</v>
      </c>
      <c r="I842" s="2">
        <v>22.1</v>
      </c>
      <c r="J842" s="2">
        <v>22.110000000000003</v>
      </c>
      <c r="K842" s="2">
        <v>24.21</v>
      </c>
      <c r="L842" s="2">
        <v>24.220000000000002</v>
      </c>
      <c r="M842" s="2">
        <v>26.31</v>
      </c>
      <c r="N842" s="2">
        <v>37208.33</v>
      </c>
      <c r="O842" s="2">
        <v>41588.449999999997</v>
      </c>
      <c r="P842" s="2">
        <v>41588.46</v>
      </c>
      <c r="Q842" s="60">
        <v>45968.57</v>
      </c>
      <c r="R842" s="60">
        <v>45968.58</v>
      </c>
      <c r="S842" s="60">
        <v>50348.69</v>
      </c>
      <c r="T842" s="60">
        <v>50348.700000000004</v>
      </c>
      <c r="U842" s="2">
        <v>54728.81</v>
      </c>
    </row>
    <row r="843" spans="1:21" x14ac:dyDescent="0.2">
      <c r="A843" s="39" t="s">
        <v>166</v>
      </c>
      <c r="B843" s="3" t="s">
        <v>167</v>
      </c>
      <c r="C843" s="10" t="s">
        <v>47</v>
      </c>
      <c r="D843" s="10" t="s">
        <v>55</v>
      </c>
      <c r="E843" s="10" t="s">
        <v>49</v>
      </c>
      <c r="F843" s="2">
        <v>32.31</v>
      </c>
      <c r="G843" s="2">
        <v>36.96</v>
      </c>
      <c r="H843" s="2">
        <v>36.97</v>
      </c>
      <c r="I843" s="2">
        <v>41.61</v>
      </c>
      <c r="J843" s="2">
        <v>41.62</v>
      </c>
      <c r="K843" s="2">
        <v>46.26</v>
      </c>
      <c r="L843" s="2">
        <v>46.269999999999996</v>
      </c>
      <c r="M843" s="2">
        <v>50.91</v>
      </c>
      <c r="N843" s="2">
        <v>67200</v>
      </c>
      <c r="O843" s="2">
        <v>76875.75</v>
      </c>
      <c r="P843" s="2">
        <v>76875.759999999995</v>
      </c>
      <c r="Q843" s="60">
        <v>86551.5</v>
      </c>
      <c r="R843" s="60">
        <v>86551.51</v>
      </c>
      <c r="S843" s="60">
        <v>96227.25</v>
      </c>
      <c r="T843" s="60">
        <v>96227.26</v>
      </c>
      <c r="U843" s="2">
        <v>105902.99999999999</v>
      </c>
    </row>
    <row r="844" spans="1:21" x14ac:dyDescent="0.2">
      <c r="A844" s="39" t="s">
        <v>799</v>
      </c>
      <c r="B844" s="3" t="s">
        <v>800</v>
      </c>
      <c r="C844" s="10" t="s">
        <v>47</v>
      </c>
      <c r="D844" s="10" t="s">
        <v>801</v>
      </c>
      <c r="E844" s="10" t="s">
        <v>17</v>
      </c>
      <c r="F844" s="2">
        <v>15</v>
      </c>
      <c r="G844" s="2">
        <v>17.5</v>
      </c>
      <c r="H844" s="2">
        <v>17.510000000000002</v>
      </c>
      <c r="I844" s="2">
        <v>20</v>
      </c>
      <c r="J844" s="2">
        <v>20.010000000000002</v>
      </c>
      <c r="K844" s="2">
        <v>22.5</v>
      </c>
      <c r="L844" s="2">
        <v>22.51</v>
      </c>
      <c r="M844" s="2">
        <v>25</v>
      </c>
      <c r="N844" s="2">
        <v>31200</v>
      </c>
      <c r="O844" s="2">
        <v>36400</v>
      </c>
      <c r="P844" s="2">
        <v>36400.01</v>
      </c>
      <c r="Q844" s="60">
        <v>41600</v>
      </c>
      <c r="R844" s="60">
        <v>41600.01</v>
      </c>
      <c r="S844" s="60">
        <v>46800</v>
      </c>
      <c r="T844" s="60">
        <v>46800.01</v>
      </c>
      <c r="U844" s="2">
        <v>52000</v>
      </c>
    </row>
    <row r="845" spans="1:21" x14ac:dyDescent="0.2">
      <c r="A845" s="40"/>
      <c r="B845" s="89"/>
      <c r="C845" s="90"/>
      <c r="D845" s="90"/>
      <c r="E845" s="90"/>
      <c r="F845" s="89"/>
      <c r="G845" s="89"/>
      <c r="H845" s="89"/>
      <c r="I845" s="89"/>
      <c r="J845" s="89"/>
      <c r="K845" s="89"/>
      <c r="L845" s="89"/>
      <c r="M845" s="89"/>
      <c r="N845" s="88"/>
      <c r="O845" s="89"/>
      <c r="P845" s="89"/>
      <c r="Q845" s="91"/>
      <c r="R845" s="91"/>
      <c r="S845" s="91"/>
      <c r="T845" s="91"/>
      <c r="U845" s="88"/>
    </row>
  </sheetData>
  <sheetProtection sort="0"/>
  <mergeCells count="1">
    <mergeCell ref="A1:B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zoomScaleNormal="100" workbookViewId="0">
      <selection activeCell="F33" sqref="F33"/>
    </sheetView>
  </sheetViews>
  <sheetFormatPr defaultColWidth="9.140625" defaultRowHeight="12.75" x14ac:dyDescent="0.2"/>
  <cols>
    <col min="1" max="1" width="12" style="13" bestFit="1" customWidth="1"/>
    <col min="2" max="2" width="9.42578125" style="26" customWidth="1"/>
    <col min="3" max="3" width="8.42578125" style="23" bestFit="1" customWidth="1"/>
    <col min="4" max="10" width="9.42578125" style="26" customWidth="1"/>
    <col min="11" max="11" width="23.5703125" style="13" customWidth="1"/>
    <col min="12" max="16384" width="9.140625" style="13"/>
  </cols>
  <sheetData>
    <row r="1" spans="1:35" ht="13.5" x14ac:dyDescent="0.2">
      <c r="A1" s="14" t="s">
        <v>7</v>
      </c>
      <c r="B1" s="24" t="s">
        <v>1481</v>
      </c>
      <c r="C1" s="22" t="s">
        <v>1478</v>
      </c>
      <c r="D1" s="24" t="s">
        <v>880</v>
      </c>
      <c r="E1" s="24" t="s">
        <v>287</v>
      </c>
      <c r="F1" s="24" t="s">
        <v>887</v>
      </c>
      <c r="G1" s="24" t="s">
        <v>33</v>
      </c>
      <c r="H1" s="24" t="s">
        <v>405</v>
      </c>
      <c r="I1" s="24" t="s">
        <v>44</v>
      </c>
      <c r="J1" s="24" t="s">
        <v>685</v>
      </c>
    </row>
    <row r="2" spans="1:35" ht="13.5" x14ac:dyDescent="0.2">
      <c r="A2" s="15" t="s">
        <v>8</v>
      </c>
      <c r="B2" s="25">
        <v>15.91</v>
      </c>
      <c r="C2" s="25">
        <v>16.97</v>
      </c>
      <c r="D2" s="25">
        <v>15.91</v>
      </c>
      <c r="E2" s="25">
        <v>15.91</v>
      </c>
      <c r="F2" s="25">
        <v>15.98</v>
      </c>
      <c r="G2" s="25">
        <v>17.43</v>
      </c>
      <c r="H2" s="25">
        <v>18.98</v>
      </c>
      <c r="I2" s="25">
        <v>20.3</v>
      </c>
      <c r="J2" s="25">
        <v>22.9</v>
      </c>
    </row>
    <row r="3" spans="1:35" ht="13.5" x14ac:dyDescent="0.2">
      <c r="A3" s="15" t="s">
        <v>1614</v>
      </c>
      <c r="B3" s="25">
        <v>15.91</v>
      </c>
      <c r="C3" s="25">
        <v>23.35</v>
      </c>
      <c r="D3" s="25">
        <v>19.7</v>
      </c>
      <c r="E3" s="25">
        <v>21.04</v>
      </c>
      <c r="F3" s="25">
        <v>22.37</v>
      </c>
      <c r="G3" s="25">
        <v>24.4</v>
      </c>
      <c r="H3" s="25">
        <v>26.57</v>
      </c>
      <c r="I3" s="25">
        <v>28.41</v>
      </c>
      <c r="J3" s="25">
        <v>33.21</v>
      </c>
    </row>
    <row r="4" spans="1:35" ht="13.5" x14ac:dyDescent="0.2">
      <c r="A4" s="15" t="s">
        <v>10</v>
      </c>
      <c r="B4" s="25">
        <v>33100.080000000002</v>
      </c>
      <c r="C4" s="25">
        <v>35306.75</v>
      </c>
      <c r="D4" s="25">
        <v>33100.080000000002</v>
      </c>
      <c r="E4" s="25">
        <v>33100.080000000002</v>
      </c>
      <c r="F4" s="25">
        <v>33241.089999999997</v>
      </c>
      <c r="G4" s="25">
        <v>36247.68</v>
      </c>
      <c r="H4" s="25">
        <v>39474.050000000003</v>
      </c>
      <c r="I4" s="25">
        <v>42215.4</v>
      </c>
      <c r="J4" s="25">
        <v>47632.34</v>
      </c>
      <c r="AE4" s="13">
        <v>100</v>
      </c>
      <c r="AG4" s="21">
        <v>0.03</v>
      </c>
      <c r="AI4" s="13">
        <v>103</v>
      </c>
    </row>
    <row r="5" spans="1:35" ht="13.5" x14ac:dyDescent="0.2">
      <c r="A5" s="15" t="s">
        <v>12</v>
      </c>
      <c r="B5" s="25">
        <v>33100.080000000002</v>
      </c>
      <c r="C5" s="25">
        <v>48567.97</v>
      </c>
      <c r="D5" s="25">
        <v>40968.629999999997</v>
      </c>
      <c r="E5" s="25">
        <v>43755.21</v>
      </c>
      <c r="F5" s="25">
        <v>46537.599999999999</v>
      </c>
      <c r="G5" s="25">
        <v>50746.03</v>
      </c>
      <c r="H5" s="25">
        <v>55264.4</v>
      </c>
      <c r="I5" s="25">
        <v>59100.62</v>
      </c>
      <c r="J5" s="25">
        <v>69070.83</v>
      </c>
      <c r="AG5" s="13">
        <v>1.03</v>
      </c>
    </row>
    <row r="6" spans="1:35" ht="13.5" x14ac:dyDescent="0.2">
      <c r="A6" s="15" t="s">
        <v>1615</v>
      </c>
      <c r="B6" s="25">
        <v>0</v>
      </c>
      <c r="C6" s="25">
        <v>0.46</v>
      </c>
      <c r="D6" s="25">
        <v>0.27</v>
      </c>
      <c r="E6" s="25">
        <v>0.37</v>
      </c>
      <c r="F6" s="25">
        <v>0.46</v>
      </c>
      <c r="G6" s="25">
        <v>0.5</v>
      </c>
      <c r="H6" s="25">
        <v>0.54</v>
      </c>
      <c r="I6" s="25">
        <v>0.57999999999999996</v>
      </c>
      <c r="J6" s="25">
        <v>0.74</v>
      </c>
    </row>
    <row r="7" spans="1:35" ht="13.5" x14ac:dyDescent="0.2">
      <c r="A7" s="15" t="s">
        <v>1616</v>
      </c>
      <c r="B7" s="25">
        <v>0</v>
      </c>
      <c r="C7" s="25">
        <v>947.23</v>
      </c>
      <c r="D7" s="25">
        <v>562.04</v>
      </c>
      <c r="E7" s="25">
        <v>761.08</v>
      </c>
      <c r="F7" s="25">
        <v>949.75</v>
      </c>
      <c r="G7" s="25">
        <v>1035.5999999999999</v>
      </c>
      <c r="H7" s="25">
        <v>1127.8800000000001</v>
      </c>
      <c r="I7" s="25">
        <v>1206.0899999999999</v>
      </c>
      <c r="J7" s="25">
        <v>1531.32</v>
      </c>
    </row>
    <row r="8" spans="1:35" ht="13.5" x14ac:dyDescent="0.2">
      <c r="A8" s="16" t="s">
        <v>1631</v>
      </c>
      <c r="B8" s="35">
        <v>15.91</v>
      </c>
      <c r="C8" s="35">
        <v>16.97</v>
      </c>
      <c r="D8" s="35">
        <v>15.91</v>
      </c>
      <c r="E8" s="35">
        <v>15.91</v>
      </c>
      <c r="F8" s="35">
        <v>15.98</v>
      </c>
      <c r="G8" s="35">
        <v>17.43</v>
      </c>
      <c r="H8" s="35">
        <v>18.98</v>
      </c>
      <c r="I8" s="35">
        <v>20.3</v>
      </c>
      <c r="J8" s="35">
        <v>22.9</v>
      </c>
    </row>
    <row r="9" spans="1:35" ht="13.5" x14ac:dyDescent="0.2">
      <c r="A9" s="16" t="s">
        <v>1617</v>
      </c>
      <c r="B9" s="35">
        <v>15.91</v>
      </c>
      <c r="C9" s="35">
        <v>17.43</v>
      </c>
      <c r="D9" s="35">
        <v>16.18</v>
      </c>
      <c r="E9" s="35">
        <v>16.28</v>
      </c>
      <c r="F9" s="35">
        <v>16.440000000000001</v>
      </c>
      <c r="G9" s="35">
        <v>17.93</v>
      </c>
      <c r="H9" s="35">
        <v>19.52</v>
      </c>
      <c r="I9" s="35">
        <v>20.88</v>
      </c>
      <c r="J9" s="35">
        <v>23.639999999999997</v>
      </c>
    </row>
    <row r="10" spans="1:35" ht="13.5" x14ac:dyDescent="0.2">
      <c r="A10" s="16" t="s">
        <v>1618</v>
      </c>
      <c r="B10" s="35">
        <v>15.91</v>
      </c>
      <c r="C10" s="35">
        <v>17.89</v>
      </c>
      <c r="D10" s="35">
        <v>16.45</v>
      </c>
      <c r="E10" s="35">
        <v>16.650000000000002</v>
      </c>
      <c r="F10" s="35">
        <v>16.900000000000002</v>
      </c>
      <c r="G10" s="35">
        <v>18.43</v>
      </c>
      <c r="H10" s="35">
        <v>20.059999999999999</v>
      </c>
      <c r="I10" s="35">
        <v>21.459999999999997</v>
      </c>
      <c r="J10" s="35">
        <v>24.379999999999995</v>
      </c>
    </row>
    <row r="11" spans="1:35" ht="13.5" x14ac:dyDescent="0.2">
      <c r="A11" s="16" t="s">
        <v>1619</v>
      </c>
      <c r="B11" s="35">
        <v>15.91</v>
      </c>
      <c r="C11" s="35">
        <v>18.350000000000001</v>
      </c>
      <c r="D11" s="35">
        <v>16.72</v>
      </c>
      <c r="E11" s="35">
        <v>17.020000000000003</v>
      </c>
      <c r="F11" s="35">
        <v>17.360000000000003</v>
      </c>
      <c r="G11" s="35">
        <v>18.93</v>
      </c>
      <c r="H11" s="35">
        <v>20.599999999999998</v>
      </c>
      <c r="I11" s="35">
        <v>22.039999999999996</v>
      </c>
      <c r="J11" s="35">
        <v>25.119999999999994</v>
      </c>
    </row>
    <row r="12" spans="1:35" ht="13.5" x14ac:dyDescent="0.2">
      <c r="A12" s="16" t="s">
        <v>1620</v>
      </c>
      <c r="B12" s="35">
        <v>15.91</v>
      </c>
      <c r="C12" s="35">
        <v>18.810000000000002</v>
      </c>
      <c r="D12" s="35">
        <v>16.989999999999998</v>
      </c>
      <c r="E12" s="35">
        <v>17.390000000000004</v>
      </c>
      <c r="F12" s="35">
        <v>17.820000000000004</v>
      </c>
      <c r="G12" s="35">
        <v>19.43</v>
      </c>
      <c r="H12" s="35">
        <v>21.139999999999997</v>
      </c>
      <c r="I12" s="35">
        <v>22.619999999999994</v>
      </c>
      <c r="J12" s="35">
        <v>25.859999999999992</v>
      </c>
    </row>
    <row r="13" spans="1:35" ht="13.5" x14ac:dyDescent="0.2">
      <c r="A13" s="16" t="s">
        <v>1621</v>
      </c>
      <c r="B13" s="35">
        <v>15.91</v>
      </c>
      <c r="C13" s="35">
        <v>19.270000000000003</v>
      </c>
      <c r="D13" s="35">
        <v>17.259999999999998</v>
      </c>
      <c r="E13" s="35">
        <v>17.760000000000005</v>
      </c>
      <c r="F13" s="35">
        <v>18.280000000000005</v>
      </c>
      <c r="G13" s="35">
        <v>19.93</v>
      </c>
      <c r="H13" s="35">
        <v>21.679999999999996</v>
      </c>
      <c r="I13" s="35">
        <v>23.199999999999992</v>
      </c>
      <c r="J13" s="35">
        <v>26.599999999999991</v>
      </c>
    </row>
    <row r="14" spans="1:35" ht="13.5" x14ac:dyDescent="0.2">
      <c r="A14" s="16" t="s">
        <v>1622</v>
      </c>
      <c r="B14" s="35">
        <v>15.91</v>
      </c>
      <c r="C14" s="35">
        <v>19.730000000000004</v>
      </c>
      <c r="D14" s="35">
        <v>17.529999999999998</v>
      </c>
      <c r="E14" s="35">
        <v>18.130000000000006</v>
      </c>
      <c r="F14" s="35">
        <v>18.740000000000006</v>
      </c>
      <c r="G14" s="35">
        <v>20.43</v>
      </c>
      <c r="H14" s="35">
        <v>22.219999999999995</v>
      </c>
      <c r="I14" s="35">
        <v>23.77999999999999</v>
      </c>
      <c r="J14" s="35">
        <v>27.339999999999989</v>
      </c>
    </row>
    <row r="15" spans="1:35" ht="13.5" x14ac:dyDescent="0.2">
      <c r="A15" s="16" t="s">
        <v>1623</v>
      </c>
      <c r="B15" s="35">
        <v>15.91</v>
      </c>
      <c r="C15" s="35">
        <v>20.190000000000005</v>
      </c>
      <c r="D15" s="35">
        <v>17.799999999999997</v>
      </c>
      <c r="E15" s="35">
        <v>18.500000000000007</v>
      </c>
      <c r="F15" s="35">
        <v>19.200000000000006</v>
      </c>
      <c r="G15" s="35">
        <v>20.93</v>
      </c>
      <c r="H15" s="35">
        <v>22.759999999999994</v>
      </c>
      <c r="I15" s="35">
        <v>24.359999999999989</v>
      </c>
      <c r="J15" s="35">
        <v>28.079999999999988</v>
      </c>
    </row>
    <row r="16" spans="1:35" ht="13.5" x14ac:dyDescent="0.2">
      <c r="A16" s="16" t="s">
        <v>1624</v>
      </c>
      <c r="B16" s="35">
        <v>15.91</v>
      </c>
      <c r="C16" s="35">
        <v>20.650000000000006</v>
      </c>
      <c r="D16" s="35">
        <v>18.069999999999997</v>
      </c>
      <c r="E16" s="35">
        <v>18.870000000000008</v>
      </c>
      <c r="F16" s="35">
        <v>19.660000000000007</v>
      </c>
      <c r="G16" s="35">
        <v>21.43</v>
      </c>
      <c r="H16" s="35">
        <v>23.299999999999994</v>
      </c>
      <c r="I16" s="35">
        <v>24.939999999999987</v>
      </c>
      <c r="J16" s="35">
        <v>28.819999999999986</v>
      </c>
    </row>
    <row r="17" spans="1:11" ht="13.5" x14ac:dyDescent="0.2">
      <c r="A17" s="16" t="s">
        <v>1625</v>
      </c>
      <c r="B17" s="35">
        <v>15.91</v>
      </c>
      <c r="C17" s="35">
        <v>21.110000000000007</v>
      </c>
      <c r="D17" s="35">
        <v>18.339999999999996</v>
      </c>
      <c r="E17" s="35">
        <v>19.240000000000009</v>
      </c>
      <c r="F17" s="35">
        <v>20.120000000000008</v>
      </c>
      <c r="G17" s="35">
        <v>21.93</v>
      </c>
      <c r="H17" s="35">
        <v>23.839999999999993</v>
      </c>
      <c r="I17" s="35">
        <v>25.519999999999985</v>
      </c>
      <c r="J17" s="35">
        <v>29.559999999999985</v>
      </c>
    </row>
    <row r="18" spans="1:11" ht="13.5" x14ac:dyDescent="0.2">
      <c r="A18" s="16" t="s">
        <v>1626</v>
      </c>
      <c r="B18" s="35">
        <v>15.91</v>
      </c>
      <c r="C18" s="35">
        <v>21.570000000000007</v>
      </c>
      <c r="D18" s="35">
        <v>18.609999999999996</v>
      </c>
      <c r="E18" s="35">
        <v>19.61000000000001</v>
      </c>
      <c r="F18" s="35">
        <v>20.580000000000009</v>
      </c>
      <c r="G18" s="35">
        <v>22.43</v>
      </c>
      <c r="H18" s="35">
        <v>24.379999999999992</v>
      </c>
      <c r="I18" s="35">
        <v>26.099999999999984</v>
      </c>
      <c r="J18" s="35">
        <v>30.299999999999983</v>
      </c>
    </row>
    <row r="19" spans="1:11" ht="13.5" x14ac:dyDescent="0.2">
      <c r="A19" s="16" t="s">
        <v>1627</v>
      </c>
      <c r="B19" s="35">
        <v>15.91</v>
      </c>
      <c r="C19" s="35">
        <v>22.030000000000008</v>
      </c>
      <c r="D19" s="35">
        <v>18.879999999999995</v>
      </c>
      <c r="E19" s="35">
        <v>19.980000000000011</v>
      </c>
      <c r="F19" s="35">
        <v>21.04000000000001</v>
      </c>
      <c r="G19" s="35">
        <v>22.93</v>
      </c>
      <c r="H19" s="35">
        <v>24.919999999999991</v>
      </c>
      <c r="I19" s="35">
        <v>26.679999999999982</v>
      </c>
      <c r="J19" s="35">
        <v>31.039999999999981</v>
      </c>
    </row>
    <row r="20" spans="1:11" ht="13.5" x14ac:dyDescent="0.2">
      <c r="A20" s="16" t="s">
        <v>1628</v>
      </c>
      <c r="B20" s="35">
        <v>15.91</v>
      </c>
      <c r="C20" s="35">
        <v>22.490000000000009</v>
      </c>
      <c r="D20" s="35">
        <v>19.149999999999995</v>
      </c>
      <c r="E20" s="35">
        <v>20.350000000000012</v>
      </c>
      <c r="F20" s="35">
        <v>21.500000000000011</v>
      </c>
      <c r="G20" s="35">
        <v>23.43</v>
      </c>
      <c r="H20" s="35">
        <v>25.45999999999999</v>
      </c>
      <c r="I20" s="35">
        <v>27.25999999999998</v>
      </c>
      <c r="J20" s="35">
        <v>31.77999999999998</v>
      </c>
    </row>
    <row r="21" spans="1:11" ht="13.5" x14ac:dyDescent="0.2">
      <c r="A21" s="16" t="s">
        <v>1629</v>
      </c>
      <c r="B21" s="35">
        <v>15.91</v>
      </c>
      <c r="C21" s="35">
        <v>22.95000000000001</v>
      </c>
      <c r="D21" s="35">
        <v>19.419999999999995</v>
      </c>
      <c r="E21" s="35">
        <v>20.720000000000013</v>
      </c>
      <c r="F21" s="35">
        <v>21.960000000000012</v>
      </c>
      <c r="G21" s="35">
        <v>23.93</v>
      </c>
      <c r="H21" s="35">
        <v>25.999999999999989</v>
      </c>
      <c r="I21" s="35">
        <v>27.839999999999979</v>
      </c>
      <c r="J21" s="35">
        <v>32.519999999999982</v>
      </c>
    </row>
    <row r="22" spans="1:11" ht="13.5" x14ac:dyDescent="0.2">
      <c r="A22" s="16" t="s">
        <v>1630</v>
      </c>
      <c r="B22" s="35">
        <v>15.91</v>
      </c>
      <c r="C22" s="35">
        <v>23.35</v>
      </c>
      <c r="D22" s="35">
        <v>19.7</v>
      </c>
      <c r="E22" s="35">
        <v>21.04</v>
      </c>
      <c r="F22" s="35">
        <v>22.37</v>
      </c>
      <c r="G22" s="35">
        <v>24.4</v>
      </c>
      <c r="H22" s="35">
        <v>26.57</v>
      </c>
      <c r="I22" s="35">
        <v>28.41</v>
      </c>
      <c r="J22" s="35">
        <v>33.21</v>
      </c>
      <c r="K22" s="38" t="s">
        <v>1759</v>
      </c>
    </row>
    <row r="24" spans="1:11" ht="15" x14ac:dyDescent="0.25">
      <c r="G24" s="96" t="s">
        <v>1830</v>
      </c>
      <c r="H24" s="96"/>
      <c r="I24" s="9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O14" sqref="O14"/>
    </sheetView>
  </sheetViews>
  <sheetFormatPr defaultColWidth="9.140625" defaultRowHeight="12.75" x14ac:dyDescent="0.2"/>
  <cols>
    <col min="1" max="1" width="13.7109375" style="11" bestFit="1" customWidth="1"/>
    <col min="2" max="3" width="9.85546875" style="11" bestFit="1" customWidth="1"/>
    <col min="4" max="5" width="10.7109375" style="11" bestFit="1" customWidth="1"/>
    <col min="6" max="16384" width="9.140625" style="11"/>
  </cols>
  <sheetData>
    <row r="1" spans="1:5" x14ac:dyDescent="0.2">
      <c r="A1" s="92" t="s">
        <v>7</v>
      </c>
      <c r="B1" s="93" t="s">
        <v>1099</v>
      </c>
      <c r="C1" s="93" t="s">
        <v>1096</v>
      </c>
      <c r="D1" s="93" t="s">
        <v>1082</v>
      </c>
      <c r="E1" s="93" t="s">
        <v>1122</v>
      </c>
    </row>
    <row r="2" spans="1:5" x14ac:dyDescent="0.2">
      <c r="A2" s="27" t="s">
        <v>8</v>
      </c>
      <c r="B2" s="7">
        <v>25.066073076923079</v>
      </c>
      <c r="C2" s="7">
        <v>28.846173076923076</v>
      </c>
      <c r="D2" s="7">
        <v>34.52147307692308</v>
      </c>
      <c r="E2" s="7">
        <v>38.095573076923074</v>
      </c>
    </row>
    <row r="3" spans="1:5" x14ac:dyDescent="0.2">
      <c r="A3" s="27" t="s">
        <v>1614</v>
      </c>
      <c r="B3" s="7">
        <v>35.20127307692308</v>
      </c>
      <c r="C3" s="7">
        <v>40.866273076923086</v>
      </c>
      <c r="D3" s="7">
        <v>49.384373076923076</v>
      </c>
      <c r="E3" s="7">
        <v>54.750673076923071</v>
      </c>
    </row>
    <row r="4" spans="1:5" x14ac:dyDescent="0.2">
      <c r="A4" s="27" t="s">
        <v>10</v>
      </c>
      <c r="B4" s="7">
        <v>52137.432000000001</v>
      </c>
      <c r="C4" s="7">
        <v>60000.04</v>
      </c>
      <c r="D4" s="7">
        <v>71804.664000000004</v>
      </c>
      <c r="E4" s="7">
        <v>79238.791999999987</v>
      </c>
    </row>
    <row r="5" spans="1:5" x14ac:dyDescent="0.2">
      <c r="A5" s="27" t="s">
        <v>12</v>
      </c>
      <c r="B5" s="7">
        <v>73218.648000000001</v>
      </c>
      <c r="C5" s="7">
        <v>85001.848000000013</v>
      </c>
      <c r="D5" s="7">
        <v>102719.496</v>
      </c>
      <c r="E5" s="7">
        <v>113881.4</v>
      </c>
    </row>
    <row r="6" spans="1:5" x14ac:dyDescent="0.2">
      <c r="A6" s="27" t="s">
        <v>1615</v>
      </c>
      <c r="B6" s="7">
        <v>0.72</v>
      </c>
      <c r="C6" s="7">
        <v>0.86</v>
      </c>
      <c r="D6" s="7">
        <v>1.06</v>
      </c>
      <c r="E6" s="7">
        <v>1.19</v>
      </c>
    </row>
    <row r="7" spans="1:5" x14ac:dyDescent="0.2">
      <c r="A7" s="27" t="s">
        <v>1616</v>
      </c>
      <c r="B7" s="7">
        <v>1505.8011428571428</v>
      </c>
      <c r="C7" s="7">
        <v>1785.8434285714295</v>
      </c>
      <c r="D7" s="7">
        <v>2208.2022857142852</v>
      </c>
      <c r="E7" s="7">
        <v>2474.4720000000007</v>
      </c>
    </row>
    <row r="8" spans="1:5" x14ac:dyDescent="0.2">
      <c r="A8" s="94" t="s">
        <v>1631</v>
      </c>
      <c r="B8" s="29">
        <v>25.066073076923079</v>
      </c>
      <c r="C8" s="29">
        <v>28.85</v>
      </c>
      <c r="D8" s="29">
        <v>34.52147307692308</v>
      </c>
      <c r="E8" s="29">
        <v>38.095573076923074</v>
      </c>
    </row>
    <row r="9" spans="1:5" x14ac:dyDescent="0.2">
      <c r="A9" s="94" t="s">
        <v>1617</v>
      </c>
      <c r="B9" s="29">
        <v>25.786073076923078</v>
      </c>
      <c r="C9" s="29">
        <v>29.71</v>
      </c>
      <c r="D9" s="29">
        <v>35.581473076923082</v>
      </c>
      <c r="E9" s="29">
        <v>39.285573076923072</v>
      </c>
    </row>
    <row r="10" spans="1:5" x14ac:dyDescent="0.2">
      <c r="A10" s="94" t="s">
        <v>1618</v>
      </c>
      <c r="B10" s="29">
        <v>26.506073076923077</v>
      </c>
      <c r="C10" s="29">
        <v>30.57</v>
      </c>
      <c r="D10" s="29">
        <v>36.641473076923084</v>
      </c>
      <c r="E10" s="29">
        <v>40.475573076923069</v>
      </c>
    </row>
    <row r="11" spans="1:5" x14ac:dyDescent="0.2">
      <c r="A11" s="94" t="s">
        <v>1619</v>
      </c>
      <c r="B11" s="29">
        <v>27.226073076923075</v>
      </c>
      <c r="C11" s="29">
        <v>31.43</v>
      </c>
      <c r="D11" s="29">
        <v>37.701473076923087</v>
      </c>
      <c r="E11" s="29">
        <v>41.665573076923067</v>
      </c>
    </row>
    <row r="12" spans="1:5" x14ac:dyDescent="0.2">
      <c r="A12" s="94" t="s">
        <v>1620</v>
      </c>
      <c r="B12" s="29">
        <v>27.946073076923074</v>
      </c>
      <c r="C12" s="29">
        <v>32.29</v>
      </c>
      <c r="D12" s="29">
        <v>38.761473076923089</v>
      </c>
      <c r="E12" s="29">
        <v>42.855573076923065</v>
      </c>
    </row>
    <row r="13" spans="1:5" x14ac:dyDescent="0.2">
      <c r="A13" s="94" t="s">
        <v>1621</v>
      </c>
      <c r="B13" s="29">
        <v>28.666073076923073</v>
      </c>
      <c r="C13" s="29">
        <v>33.15</v>
      </c>
      <c r="D13" s="29">
        <v>39.821473076923091</v>
      </c>
      <c r="E13" s="29">
        <v>44.045573076923063</v>
      </c>
    </row>
    <row r="14" spans="1:5" x14ac:dyDescent="0.2">
      <c r="A14" s="94" t="s">
        <v>1622</v>
      </c>
      <c r="B14" s="29">
        <v>29.386073076923072</v>
      </c>
      <c r="C14" s="29">
        <v>34.01</v>
      </c>
      <c r="D14" s="29">
        <v>40.881473076923093</v>
      </c>
      <c r="E14" s="29">
        <v>45.23557307692306</v>
      </c>
    </row>
    <row r="15" spans="1:5" x14ac:dyDescent="0.2">
      <c r="A15" s="94" t="s">
        <v>1623</v>
      </c>
      <c r="B15" s="29">
        <v>30.106073076923071</v>
      </c>
      <c r="C15" s="29">
        <v>34.869999999999997</v>
      </c>
      <c r="D15" s="29">
        <v>41.941473076923096</v>
      </c>
      <c r="E15" s="29">
        <v>46.425573076923058</v>
      </c>
    </row>
    <row r="16" spans="1:5" x14ac:dyDescent="0.2">
      <c r="A16" s="94" t="s">
        <v>1624</v>
      </c>
      <c r="B16" s="29">
        <v>30.82607307692307</v>
      </c>
      <c r="C16" s="29">
        <v>35.729999999999997</v>
      </c>
      <c r="D16" s="29">
        <v>43.001473076923098</v>
      </c>
      <c r="E16" s="29">
        <v>47.615573076923056</v>
      </c>
    </row>
    <row r="17" spans="1:6" x14ac:dyDescent="0.2">
      <c r="A17" s="94" t="s">
        <v>1625</v>
      </c>
      <c r="B17" s="29">
        <v>31.546073076923069</v>
      </c>
      <c r="C17" s="29">
        <v>36.589999999999996</v>
      </c>
      <c r="D17" s="29">
        <v>44.0614730769231</v>
      </c>
      <c r="E17" s="29">
        <v>48.805573076923054</v>
      </c>
    </row>
    <row r="18" spans="1:6" x14ac:dyDescent="0.2">
      <c r="A18" s="94" t="s">
        <v>1626</v>
      </c>
      <c r="B18" s="29">
        <v>32.266073076923071</v>
      </c>
      <c r="C18" s="29">
        <v>37.449999999999996</v>
      </c>
      <c r="D18" s="29">
        <v>45.121473076923102</v>
      </c>
      <c r="E18" s="29">
        <v>49.995573076923051</v>
      </c>
    </row>
    <row r="19" spans="1:6" x14ac:dyDescent="0.2">
      <c r="A19" s="94" t="s">
        <v>1627</v>
      </c>
      <c r="B19" s="29">
        <v>32.98607307692307</v>
      </c>
      <c r="C19" s="29">
        <v>38.309999999999995</v>
      </c>
      <c r="D19" s="29">
        <v>46.181473076923105</v>
      </c>
      <c r="E19" s="29">
        <v>51.185573076923049</v>
      </c>
    </row>
    <row r="20" spans="1:6" x14ac:dyDescent="0.2">
      <c r="A20" s="94" t="s">
        <v>1628</v>
      </c>
      <c r="B20" s="29">
        <v>33.706073076923069</v>
      </c>
      <c r="C20" s="29">
        <v>39.169999999999995</v>
      </c>
      <c r="D20" s="29">
        <v>47.241473076923107</v>
      </c>
      <c r="E20" s="29">
        <v>52.375573076923047</v>
      </c>
    </row>
    <row r="21" spans="1:6" x14ac:dyDescent="0.2">
      <c r="A21" s="94" t="s">
        <v>1629</v>
      </c>
      <c r="B21" s="29">
        <v>34.426073076923068</v>
      </c>
      <c r="C21" s="29">
        <v>40.029999999999994</v>
      </c>
      <c r="D21" s="29">
        <v>48.301473076923109</v>
      </c>
      <c r="E21" s="29">
        <v>53.565573076923044</v>
      </c>
    </row>
    <row r="22" spans="1:6" x14ac:dyDescent="0.2">
      <c r="A22" s="94" t="s">
        <v>1630</v>
      </c>
      <c r="B22" s="29">
        <v>35.20127307692308</v>
      </c>
      <c r="C22" s="29">
        <v>40.866273076923086</v>
      </c>
      <c r="D22" s="29">
        <v>49.384373076923076</v>
      </c>
      <c r="E22" s="29">
        <v>54.750673076923071</v>
      </c>
      <c r="F22" s="11" t="s">
        <v>1759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Normal="100" workbookViewId="0">
      <selection activeCell="H32" sqref="H32"/>
    </sheetView>
  </sheetViews>
  <sheetFormatPr defaultColWidth="9.140625" defaultRowHeight="15" x14ac:dyDescent="0.25"/>
  <cols>
    <col min="1" max="1" width="14.85546875" customWidth="1"/>
    <col min="2" max="3" width="11.5703125" style="34" customWidth="1"/>
    <col min="4" max="5" width="11.5703125" style="36" customWidth="1"/>
    <col min="6" max="6" width="12.42578125" style="36" customWidth="1"/>
    <col min="7" max="9" width="11.5703125" style="36" customWidth="1"/>
    <col min="10" max="11" width="12.42578125" style="36" bestFit="1" customWidth="1"/>
  </cols>
  <sheetData>
    <row r="1" spans="1:7" ht="18" x14ac:dyDescent="0.25">
      <c r="A1" s="86" t="s">
        <v>1793</v>
      </c>
    </row>
    <row r="2" spans="1:7" x14ac:dyDescent="0.25">
      <c r="A2" s="9" t="s">
        <v>7</v>
      </c>
      <c r="B2" s="9" t="s">
        <v>680</v>
      </c>
      <c r="C2" s="9" t="s">
        <v>679</v>
      </c>
      <c r="D2" s="9" t="s">
        <v>673</v>
      </c>
      <c r="E2" s="9" t="s">
        <v>674</v>
      </c>
      <c r="F2" s="9" t="s">
        <v>147</v>
      </c>
      <c r="G2" s="2"/>
    </row>
    <row r="3" spans="1:7" x14ac:dyDescent="0.25">
      <c r="A3" s="83" t="s">
        <v>8</v>
      </c>
      <c r="B3" s="7">
        <v>19.97</v>
      </c>
      <c r="C3" s="7">
        <v>22.57</v>
      </c>
      <c r="D3" s="84">
        <v>26.59</v>
      </c>
      <c r="E3" s="84">
        <v>30.09</v>
      </c>
      <c r="F3" s="84">
        <v>34.15</v>
      </c>
      <c r="G3" s="2"/>
    </row>
    <row r="4" spans="1:7" x14ac:dyDescent="0.25">
      <c r="A4" s="83" t="s">
        <v>1614</v>
      </c>
      <c r="B4" s="7">
        <v>29.96</v>
      </c>
      <c r="C4" s="7">
        <v>33.85</v>
      </c>
      <c r="D4" s="84">
        <v>39.880000000000003</v>
      </c>
      <c r="E4" s="84">
        <v>45.13</v>
      </c>
      <c r="F4" s="84">
        <v>51.23</v>
      </c>
      <c r="G4" s="2"/>
    </row>
    <row r="5" spans="1:7" x14ac:dyDescent="0.25">
      <c r="A5" s="83" t="s">
        <v>10</v>
      </c>
      <c r="B5" s="7">
        <v>43622.81</v>
      </c>
      <c r="C5" s="7">
        <v>49291.06</v>
      </c>
      <c r="D5" s="84">
        <v>58070.04</v>
      </c>
      <c r="E5" s="84">
        <v>65706.3</v>
      </c>
      <c r="F5" s="84">
        <v>74594.100000000006</v>
      </c>
      <c r="G5" s="2"/>
    </row>
    <row r="6" spans="1:7" x14ac:dyDescent="0.25">
      <c r="A6" s="83" t="s">
        <v>12</v>
      </c>
      <c r="B6" s="7">
        <v>65434.22</v>
      </c>
      <c r="C6" s="7">
        <v>73936.59</v>
      </c>
      <c r="D6" s="84">
        <v>87105.05</v>
      </c>
      <c r="E6" s="84">
        <v>98559.44</v>
      </c>
      <c r="F6" s="84">
        <v>111891.16</v>
      </c>
      <c r="G6" s="2"/>
    </row>
    <row r="7" spans="1:7" x14ac:dyDescent="0.25">
      <c r="A7" s="83" t="s">
        <v>1615</v>
      </c>
      <c r="B7" s="7">
        <v>0.71</v>
      </c>
      <c r="C7" s="7">
        <v>0.81</v>
      </c>
      <c r="D7" s="84">
        <v>0.95</v>
      </c>
      <c r="E7" s="84">
        <v>1.07</v>
      </c>
      <c r="F7" s="84">
        <v>1.22</v>
      </c>
      <c r="G7" s="2"/>
    </row>
    <row r="8" spans="1:7" x14ac:dyDescent="0.25">
      <c r="A8" s="83" t="s">
        <v>1616</v>
      </c>
      <c r="B8" s="7">
        <v>1557.9578571428574</v>
      </c>
      <c r="C8" s="7">
        <v>1760.395</v>
      </c>
      <c r="D8" s="84">
        <v>2073.9292857142859</v>
      </c>
      <c r="E8" s="84">
        <v>2346.6528571428571</v>
      </c>
      <c r="F8" s="84">
        <v>2664.0757142857142</v>
      </c>
      <c r="G8" s="2"/>
    </row>
    <row r="9" spans="1:7" x14ac:dyDescent="0.25">
      <c r="A9" s="9" t="s">
        <v>1617</v>
      </c>
      <c r="B9" s="33">
        <v>19.97</v>
      </c>
      <c r="C9" s="33">
        <v>22.57</v>
      </c>
      <c r="D9" s="33">
        <v>26.59</v>
      </c>
      <c r="E9" s="33">
        <v>30.09</v>
      </c>
      <c r="F9" s="33">
        <v>34.15</v>
      </c>
      <c r="G9" s="2"/>
    </row>
    <row r="10" spans="1:7" x14ac:dyDescent="0.25">
      <c r="A10" s="9" t="s">
        <v>1618</v>
      </c>
      <c r="B10" s="33">
        <v>20.68</v>
      </c>
      <c r="C10" s="33">
        <v>23.38</v>
      </c>
      <c r="D10" s="33">
        <v>27.54</v>
      </c>
      <c r="E10" s="33">
        <v>31.16</v>
      </c>
      <c r="F10" s="33">
        <v>35.369999999999997</v>
      </c>
      <c r="G10" s="2"/>
    </row>
    <row r="11" spans="1:7" x14ac:dyDescent="0.25">
      <c r="A11" s="9" t="s">
        <v>1619</v>
      </c>
      <c r="B11" s="33">
        <v>21.39</v>
      </c>
      <c r="C11" s="33">
        <v>24.189999999999998</v>
      </c>
      <c r="D11" s="33">
        <v>28.49</v>
      </c>
      <c r="E11" s="33">
        <v>32.229999999999997</v>
      </c>
      <c r="F11" s="33">
        <v>36.589999999999996</v>
      </c>
      <c r="G11" s="2"/>
    </row>
    <row r="12" spans="1:7" x14ac:dyDescent="0.25">
      <c r="A12" s="9" t="s">
        <v>1620</v>
      </c>
      <c r="B12" s="33">
        <v>22.1</v>
      </c>
      <c r="C12" s="33">
        <v>24.999999999999996</v>
      </c>
      <c r="D12" s="33">
        <v>29.439999999999998</v>
      </c>
      <c r="E12" s="33">
        <v>33.299999999999997</v>
      </c>
      <c r="F12" s="33">
        <v>37.809999999999995</v>
      </c>
      <c r="G12" s="2"/>
    </row>
    <row r="13" spans="1:7" x14ac:dyDescent="0.25">
      <c r="A13" s="9" t="s">
        <v>1621</v>
      </c>
      <c r="B13" s="33">
        <v>22.810000000000002</v>
      </c>
      <c r="C13" s="33">
        <v>25.809999999999995</v>
      </c>
      <c r="D13" s="33">
        <v>30.389999999999997</v>
      </c>
      <c r="E13" s="33">
        <v>34.369999999999997</v>
      </c>
      <c r="F13" s="33">
        <v>39.029999999999994</v>
      </c>
      <c r="G13" s="2"/>
    </row>
    <row r="14" spans="1:7" x14ac:dyDescent="0.25">
      <c r="A14" s="9" t="s">
        <v>1622</v>
      </c>
      <c r="B14" s="33">
        <v>23.520000000000003</v>
      </c>
      <c r="C14" s="33">
        <v>26.619999999999994</v>
      </c>
      <c r="D14" s="33">
        <v>31.339999999999996</v>
      </c>
      <c r="E14" s="33">
        <v>35.44</v>
      </c>
      <c r="F14" s="33">
        <v>40.249999999999993</v>
      </c>
      <c r="G14" s="2"/>
    </row>
    <row r="15" spans="1:7" x14ac:dyDescent="0.25">
      <c r="A15" s="9" t="s">
        <v>1623</v>
      </c>
      <c r="B15" s="33">
        <v>24.230000000000004</v>
      </c>
      <c r="C15" s="33">
        <v>27.429999999999993</v>
      </c>
      <c r="D15" s="33">
        <v>32.29</v>
      </c>
      <c r="E15" s="33">
        <v>36.51</v>
      </c>
      <c r="F15" s="33">
        <v>41.469999999999992</v>
      </c>
      <c r="G15" s="2"/>
    </row>
    <row r="16" spans="1:7" x14ac:dyDescent="0.25">
      <c r="A16" s="9" t="s">
        <v>1624</v>
      </c>
      <c r="B16" s="33">
        <v>24.940000000000005</v>
      </c>
      <c r="C16" s="33">
        <v>28.239999999999991</v>
      </c>
      <c r="D16" s="33">
        <v>33.24</v>
      </c>
      <c r="E16" s="33">
        <v>37.58</v>
      </c>
      <c r="F16" s="33">
        <v>42.689999999999991</v>
      </c>
      <c r="G16" s="2"/>
    </row>
    <row r="17" spans="1:8" x14ac:dyDescent="0.25">
      <c r="A17" s="9" t="s">
        <v>1625</v>
      </c>
      <c r="B17" s="33">
        <v>25.650000000000006</v>
      </c>
      <c r="C17" s="33">
        <v>29.04999999999999</v>
      </c>
      <c r="D17" s="33">
        <v>34.190000000000005</v>
      </c>
      <c r="E17" s="33">
        <v>38.65</v>
      </c>
      <c r="F17" s="33">
        <v>43.909999999999989</v>
      </c>
      <c r="G17" s="2"/>
    </row>
    <row r="18" spans="1:8" x14ac:dyDescent="0.25">
      <c r="A18" s="9" t="s">
        <v>1626</v>
      </c>
      <c r="B18" s="33">
        <v>26.360000000000007</v>
      </c>
      <c r="C18" s="33">
        <v>29.859999999999989</v>
      </c>
      <c r="D18" s="33">
        <v>35.140000000000008</v>
      </c>
      <c r="E18" s="33">
        <v>39.72</v>
      </c>
      <c r="F18" s="33">
        <v>45.129999999999988</v>
      </c>
      <c r="G18" s="2"/>
    </row>
    <row r="19" spans="1:8" x14ac:dyDescent="0.25">
      <c r="A19" s="9" t="s">
        <v>1627</v>
      </c>
      <c r="B19" s="33">
        <v>27.070000000000007</v>
      </c>
      <c r="C19" s="33">
        <v>30.669999999999987</v>
      </c>
      <c r="D19" s="33">
        <v>36.090000000000011</v>
      </c>
      <c r="E19" s="33">
        <v>40.79</v>
      </c>
      <c r="F19" s="33">
        <v>46.349999999999987</v>
      </c>
      <c r="G19" s="2"/>
    </row>
    <row r="20" spans="1:8" x14ac:dyDescent="0.25">
      <c r="A20" s="9" t="s">
        <v>1628</v>
      </c>
      <c r="B20" s="33">
        <v>27.780000000000008</v>
      </c>
      <c r="C20" s="33">
        <v>31.479999999999986</v>
      </c>
      <c r="D20" s="33">
        <v>37.040000000000013</v>
      </c>
      <c r="E20" s="33">
        <v>41.86</v>
      </c>
      <c r="F20" s="33">
        <v>47.569999999999986</v>
      </c>
      <c r="G20" s="2"/>
    </row>
    <row r="21" spans="1:8" x14ac:dyDescent="0.25">
      <c r="A21" s="9" t="s">
        <v>1629</v>
      </c>
      <c r="B21" s="33">
        <v>28.490000000000009</v>
      </c>
      <c r="C21" s="33">
        <v>32.289999999999985</v>
      </c>
      <c r="D21" s="33">
        <v>37.990000000000016</v>
      </c>
      <c r="E21" s="33">
        <v>42.93</v>
      </c>
      <c r="F21" s="33">
        <v>48.789999999999985</v>
      </c>
      <c r="G21" s="2"/>
    </row>
    <row r="22" spans="1:8" x14ac:dyDescent="0.25">
      <c r="A22" s="9" t="s">
        <v>1630</v>
      </c>
      <c r="B22" s="33">
        <v>29.20000000000001</v>
      </c>
      <c r="C22" s="33">
        <v>33.099999999999987</v>
      </c>
      <c r="D22" s="33">
        <v>38.940000000000019</v>
      </c>
      <c r="E22" s="33">
        <v>44</v>
      </c>
      <c r="F22" s="33">
        <v>50.009999999999984</v>
      </c>
      <c r="G22" s="2"/>
    </row>
    <row r="23" spans="1:8" x14ac:dyDescent="0.25">
      <c r="A23" s="9" t="s">
        <v>1642</v>
      </c>
      <c r="B23" s="33">
        <v>29.96</v>
      </c>
      <c r="C23" s="33">
        <v>33.85</v>
      </c>
      <c r="D23" s="33">
        <v>39.880000000000003</v>
      </c>
      <c r="E23" s="33">
        <v>45.13</v>
      </c>
      <c r="F23" s="33">
        <v>51.229999999999983</v>
      </c>
      <c r="G23" s="85" t="s">
        <v>1759</v>
      </c>
    </row>
    <row r="25" spans="1:8" x14ac:dyDescent="0.25">
      <c r="F25" s="97" t="s">
        <v>1830</v>
      </c>
      <c r="G25" s="97"/>
      <c r="H25" s="97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N23" sqref="N23"/>
    </sheetView>
  </sheetViews>
  <sheetFormatPr defaultColWidth="9.140625" defaultRowHeight="15" x14ac:dyDescent="0.25"/>
  <cols>
    <col min="1" max="1" width="14.85546875" customWidth="1"/>
    <col min="2" max="2" width="14.140625" customWidth="1"/>
    <col min="4" max="16384" width="9.140625" style="11"/>
  </cols>
  <sheetData>
    <row r="1" spans="1:3" ht="12.75" x14ac:dyDescent="0.2">
      <c r="A1" s="4"/>
      <c r="B1" s="28" t="s">
        <v>1760</v>
      </c>
      <c r="C1" s="11"/>
    </row>
    <row r="2" spans="1:3" ht="12.75" x14ac:dyDescent="0.2">
      <c r="A2" s="5" t="s">
        <v>8</v>
      </c>
      <c r="B2" s="7">
        <v>39.78</v>
      </c>
      <c r="C2" s="11"/>
    </row>
    <row r="3" spans="1:3" ht="12.75" x14ac:dyDescent="0.2">
      <c r="A3" s="5" t="s">
        <v>1614</v>
      </c>
      <c r="B3" s="7">
        <v>60.405576923076922</v>
      </c>
      <c r="C3" s="11"/>
    </row>
    <row r="4" spans="1:3" ht="12.75" x14ac:dyDescent="0.2">
      <c r="A4" s="6" t="s">
        <v>10</v>
      </c>
      <c r="B4" s="7">
        <v>86879.52</v>
      </c>
      <c r="C4" s="11"/>
    </row>
    <row r="5" spans="1:3" ht="12.75" x14ac:dyDescent="0.2">
      <c r="A5" s="6" t="s">
        <v>12</v>
      </c>
      <c r="B5" s="7">
        <v>131925.78</v>
      </c>
      <c r="C5" s="11"/>
    </row>
    <row r="6" spans="1:3" ht="12.75" x14ac:dyDescent="0.2">
      <c r="A6" s="8" t="s">
        <v>1615</v>
      </c>
      <c r="B6" s="7">
        <v>1.47</v>
      </c>
      <c r="C6" s="11"/>
    </row>
    <row r="7" spans="1:3" ht="12.75" x14ac:dyDescent="0.2">
      <c r="A7" s="8" t="s">
        <v>1616</v>
      </c>
      <c r="B7" s="7">
        <v>3217.5899999999997</v>
      </c>
      <c r="C7" s="11"/>
    </row>
    <row r="8" spans="1:3" ht="12.75" x14ac:dyDescent="0.2">
      <c r="A8" s="94" t="s">
        <v>1617</v>
      </c>
      <c r="B8" s="29">
        <v>86879.52</v>
      </c>
      <c r="C8" s="11"/>
    </row>
    <row r="9" spans="1:3" ht="12.75" x14ac:dyDescent="0.2">
      <c r="A9" s="94" t="s">
        <v>1618</v>
      </c>
      <c r="B9" s="29">
        <v>90097.11</v>
      </c>
      <c r="C9" s="11"/>
    </row>
    <row r="10" spans="1:3" ht="12.75" x14ac:dyDescent="0.2">
      <c r="A10" s="94" t="s">
        <v>1619</v>
      </c>
      <c r="B10" s="29">
        <v>93314.7</v>
      </c>
      <c r="C10" s="11"/>
    </row>
    <row r="11" spans="1:3" ht="12.75" x14ac:dyDescent="0.2">
      <c r="A11" s="94" t="s">
        <v>1620</v>
      </c>
      <c r="B11" s="29">
        <v>96532.29</v>
      </c>
      <c r="C11" s="11"/>
    </row>
    <row r="12" spans="1:3" ht="12.75" x14ac:dyDescent="0.2">
      <c r="A12" s="94" t="s">
        <v>1621</v>
      </c>
      <c r="B12" s="29">
        <v>99749.87999999999</v>
      </c>
      <c r="C12" s="11"/>
    </row>
    <row r="13" spans="1:3" ht="12.75" x14ac:dyDescent="0.2">
      <c r="A13" s="94" t="s">
        <v>1622</v>
      </c>
      <c r="B13" s="29">
        <v>102967.46999999999</v>
      </c>
      <c r="C13" s="11"/>
    </row>
    <row r="14" spans="1:3" ht="12.75" x14ac:dyDescent="0.2">
      <c r="A14" s="94" t="s">
        <v>1623</v>
      </c>
      <c r="B14" s="29">
        <v>106185.05999999998</v>
      </c>
      <c r="C14" s="11"/>
    </row>
    <row r="15" spans="1:3" ht="12.75" x14ac:dyDescent="0.2">
      <c r="A15" s="94" t="s">
        <v>1624</v>
      </c>
      <c r="B15" s="29">
        <v>109402.64999999998</v>
      </c>
      <c r="C15" s="11"/>
    </row>
    <row r="16" spans="1:3" ht="12.75" x14ac:dyDescent="0.2">
      <c r="A16" s="94" t="s">
        <v>1625</v>
      </c>
      <c r="B16" s="29">
        <v>112620.23999999998</v>
      </c>
      <c r="C16" s="11"/>
    </row>
    <row r="17" spans="1:3" ht="12.75" x14ac:dyDescent="0.2">
      <c r="A17" s="94" t="s">
        <v>1626</v>
      </c>
      <c r="B17" s="29">
        <v>115837.82999999997</v>
      </c>
      <c r="C17" s="11"/>
    </row>
    <row r="18" spans="1:3" ht="12.75" x14ac:dyDescent="0.2">
      <c r="A18" s="94" t="s">
        <v>1627</v>
      </c>
      <c r="B18" s="29">
        <v>119055.41999999997</v>
      </c>
      <c r="C18" s="11"/>
    </row>
    <row r="19" spans="1:3" ht="12.75" x14ac:dyDescent="0.2">
      <c r="A19" s="94" t="s">
        <v>1628</v>
      </c>
      <c r="B19" s="29">
        <v>122273.00999999997</v>
      </c>
      <c r="C19" s="11"/>
    </row>
    <row r="20" spans="1:3" ht="12.75" x14ac:dyDescent="0.2">
      <c r="A20" s="94" t="s">
        <v>1629</v>
      </c>
      <c r="B20" s="29">
        <v>125490.59999999996</v>
      </c>
      <c r="C20" s="11"/>
    </row>
    <row r="21" spans="1:3" ht="12.75" x14ac:dyDescent="0.2">
      <c r="A21" s="94" t="s">
        <v>1630</v>
      </c>
      <c r="B21" s="29">
        <v>128708.18999999996</v>
      </c>
      <c r="C21" s="11"/>
    </row>
    <row r="22" spans="1:3" ht="12.75" x14ac:dyDescent="0.2">
      <c r="A22" s="94" t="s">
        <v>1642</v>
      </c>
      <c r="B22" s="29">
        <v>131925.78</v>
      </c>
      <c r="C22" s="38" t="s">
        <v>1759</v>
      </c>
    </row>
    <row r="23" spans="1:3" ht="12.75" x14ac:dyDescent="0.2">
      <c r="A23" s="11"/>
      <c r="B23" s="30"/>
      <c r="C23" s="11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O20" sqref="O20"/>
    </sheetView>
  </sheetViews>
  <sheetFormatPr defaultRowHeight="15" x14ac:dyDescent="0.25"/>
  <cols>
    <col min="1" max="1" width="14.85546875" bestFit="1" customWidth="1"/>
    <col min="2" max="2" width="12.42578125" bestFit="1" customWidth="1"/>
  </cols>
  <sheetData>
    <row r="1" spans="1:7" x14ac:dyDescent="0.25">
      <c r="A1" s="4"/>
      <c r="B1" s="31" t="s">
        <v>1643</v>
      </c>
    </row>
    <row r="2" spans="1:7" x14ac:dyDescent="0.25">
      <c r="A2" s="5" t="s">
        <v>8</v>
      </c>
      <c r="B2" s="7">
        <v>41.678269615384615</v>
      </c>
    </row>
    <row r="3" spans="1:7" x14ac:dyDescent="0.25">
      <c r="A3" s="5" t="s">
        <v>1614</v>
      </c>
      <c r="B3" s="7">
        <v>60.119567884615385</v>
      </c>
    </row>
    <row r="4" spans="1:7" x14ac:dyDescent="0.25">
      <c r="A4" s="6" t="s">
        <v>10</v>
      </c>
      <c r="B4" s="7">
        <v>86690.800799999997</v>
      </c>
    </row>
    <row r="5" spans="1:7" x14ac:dyDescent="0.25">
      <c r="A5" s="6" t="s">
        <v>12</v>
      </c>
      <c r="B5" s="7">
        <v>125048.7012</v>
      </c>
    </row>
    <row r="6" spans="1:7" x14ac:dyDescent="0.25">
      <c r="A6" s="8" t="s">
        <v>1615</v>
      </c>
      <c r="B6" s="7">
        <v>1.3171428571428572</v>
      </c>
    </row>
    <row r="7" spans="1:7" x14ac:dyDescent="0.25">
      <c r="A7" s="8" t="s">
        <v>1616</v>
      </c>
      <c r="B7" s="7">
        <v>2739.8500285714285</v>
      </c>
    </row>
    <row r="8" spans="1:7" x14ac:dyDescent="0.25">
      <c r="A8" s="95" t="s">
        <v>1631</v>
      </c>
      <c r="B8" s="29">
        <v>41.678269615384615</v>
      </c>
    </row>
    <row r="9" spans="1:7" x14ac:dyDescent="0.25">
      <c r="A9" s="95" t="s">
        <v>1617</v>
      </c>
      <c r="B9" s="29">
        <v>42.99541247252747</v>
      </c>
    </row>
    <row r="10" spans="1:7" x14ac:dyDescent="0.25">
      <c r="A10" s="95" t="s">
        <v>1618</v>
      </c>
      <c r="B10" s="29">
        <v>44.32</v>
      </c>
    </row>
    <row r="11" spans="1:7" x14ac:dyDescent="0.25">
      <c r="A11" s="95" t="s">
        <v>1619</v>
      </c>
      <c r="B11" s="29">
        <v>45.64</v>
      </c>
    </row>
    <row r="12" spans="1:7" x14ac:dyDescent="0.25">
      <c r="A12" s="95" t="s">
        <v>1620</v>
      </c>
      <c r="B12" s="29">
        <v>46.957142857142856</v>
      </c>
    </row>
    <row r="13" spans="1:7" x14ac:dyDescent="0.25">
      <c r="A13" s="95" t="s">
        <v>1621</v>
      </c>
      <c r="B13" s="29">
        <v>48.28</v>
      </c>
    </row>
    <row r="14" spans="1:7" x14ac:dyDescent="0.25">
      <c r="A14" s="95" t="s">
        <v>1622</v>
      </c>
      <c r="B14" s="29">
        <v>49.597142857142856</v>
      </c>
    </row>
    <row r="15" spans="1:7" x14ac:dyDescent="0.25">
      <c r="A15" s="95" t="s">
        <v>1623</v>
      </c>
      <c r="B15" s="29">
        <v>50.92</v>
      </c>
      <c r="G15" s="32"/>
    </row>
    <row r="16" spans="1:7" x14ac:dyDescent="0.25">
      <c r="A16" s="95" t="s">
        <v>1624</v>
      </c>
      <c r="B16" s="29">
        <v>52.237142857142857</v>
      </c>
    </row>
    <row r="17" spans="1:3" x14ac:dyDescent="0.25">
      <c r="A17" s="95" t="s">
        <v>1625</v>
      </c>
      <c r="B17" s="29">
        <v>53.56</v>
      </c>
    </row>
    <row r="18" spans="1:3" x14ac:dyDescent="0.25">
      <c r="A18" s="95" t="s">
        <v>1626</v>
      </c>
      <c r="B18" s="29">
        <v>54.877142857142857</v>
      </c>
    </row>
    <row r="19" spans="1:3" x14ac:dyDescent="0.25">
      <c r="A19" s="95" t="s">
        <v>1627</v>
      </c>
      <c r="B19" s="29">
        <v>56.2</v>
      </c>
    </row>
    <row r="20" spans="1:3" x14ac:dyDescent="0.25">
      <c r="A20" s="95" t="s">
        <v>1628</v>
      </c>
      <c r="B20" s="29">
        <v>57.52</v>
      </c>
    </row>
    <row r="21" spans="1:3" x14ac:dyDescent="0.25">
      <c r="A21" s="95" t="s">
        <v>1629</v>
      </c>
      <c r="B21" s="29">
        <v>58.837142857142858</v>
      </c>
    </row>
    <row r="22" spans="1:3" x14ac:dyDescent="0.25">
      <c r="A22" s="95" t="s">
        <v>1630</v>
      </c>
      <c r="B22" s="29">
        <v>60.12</v>
      </c>
      <c r="C22" s="38" t="s">
        <v>1759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C87E3BA6D4A946A0302472E1019F66" ma:contentTypeVersion="10" ma:contentTypeDescription="Create a new document." ma:contentTypeScope="" ma:versionID="de36a424347dd86eb53de48cab9e3467">
  <xsd:schema xmlns:xsd="http://www.w3.org/2001/XMLSchema" xmlns:xs="http://www.w3.org/2001/XMLSchema" xmlns:p="http://schemas.microsoft.com/office/2006/metadata/properties" xmlns:ns3="db8e353a-0955-4a83-af0a-f0eb46fc0e44" xmlns:ns4="47fd4a13-8876-4c64-a564-7aec8ea434cd" targetNamespace="http://schemas.microsoft.com/office/2006/metadata/properties" ma:root="true" ma:fieldsID="f4df1ff38a3538100e8b5fdacbccf8a8" ns3:_="" ns4:_="">
    <xsd:import namespace="db8e353a-0955-4a83-af0a-f0eb46fc0e44"/>
    <xsd:import namespace="47fd4a13-8876-4c64-a564-7aec8ea434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8e353a-0955-4a83-af0a-f0eb46fc0e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d4a13-8876-4c64-a564-7aec8ea434c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b8e353a-0955-4a83-af0a-f0eb46fc0e44" xsi:nil="true"/>
  </documentManagement>
</p:properties>
</file>

<file path=customXml/itemProps1.xml><?xml version="1.0" encoding="utf-8"?>
<ds:datastoreItem xmlns:ds="http://schemas.openxmlformats.org/officeDocument/2006/customXml" ds:itemID="{C660DF83-3CB9-46F4-B528-A257538469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E7820C-12EE-4548-BB41-3B2CD95A76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8e353a-0955-4a83-af0a-f0eb46fc0e44"/>
    <ds:schemaRef ds:uri="47fd4a13-8876-4c64-a564-7aec8ea434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18202C-722A-41C8-ADE4-F7D407896214}">
  <ds:schemaRefs>
    <ds:schemaRef ds:uri="http://www.w3.org/XML/1998/namespace"/>
    <ds:schemaRef ds:uri="http://purl.org/dc/terms/"/>
    <ds:schemaRef ds:uri="http://schemas.microsoft.com/office/2006/documentManagement/types"/>
    <ds:schemaRef ds:uri="47fd4a13-8876-4c64-a564-7aec8ea434cd"/>
    <ds:schemaRef ds:uri="db8e353a-0955-4a83-af0a-f0eb46fc0e44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PayPlan FY24</vt:lpstr>
      <vt:lpstr>Quartiles</vt:lpstr>
      <vt:lpstr>ATU Step Plan</vt:lpstr>
      <vt:lpstr>FOP Step Plan</vt:lpstr>
      <vt:lpstr>IAFF Step Plan</vt:lpstr>
      <vt:lpstr>IAFF-DC Step Plan</vt:lpstr>
      <vt:lpstr>PBA Step Plan</vt:lpstr>
    </vt:vector>
  </TitlesOfParts>
  <Manager/>
  <Company>City of Gainesville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Powe, Chianti S</dc:creator>
  <cp:keywords/>
  <dc:description/>
  <cp:lastModifiedBy>Rawson, Laura E.</cp:lastModifiedBy>
  <cp:revision/>
  <dcterms:created xsi:type="dcterms:W3CDTF">2022-05-06T13:44:05Z</dcterms:created>
  <dcterms:modified xsi:type="dcterms:W3CDTF">2024-10-08T14:11:06Z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0x01010009C87E3BA6D4A946A0302472E1019F66</vt:lpwstr>
  </property>
</Properties>
</file>